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90" yWindow="390" windowWidth="14565" windowHeight="15480"/>
  </bookViews>
  <sheets>
    <sheet name="様式8-3" sheetId="2" r:id="rId1"/>
    <sheet name="様式8-4" sheetId="1" r:id="rId2"/>
    <sheet name="様式8-5" sheetId="3" r:id="rId3"/>
    <sheet name="様式8-6" sheetId="4" r:id="rId4"/>
    <sheet name="Sheet1" sheetId="5" r:id="rId5"/>
  </sheets>
  <definedNames>
    <definedName name="_xlnm.Print_Area" localSheetId="4">Sheet1!#REF!</definedName>
    <definedName name="_xlnm.Print_Area" localSheetId="0">'様式8-3'!$A$1:$I$50</definedName>
    <definedName name="_xlnm.Print_Area" localSheetId="1">'様式8-4'!$Q$1:$AE$44</definedName>
    <definedName name="_xlnm.Print_Area" localSheetId="2">'様式8-5'!$A$1:$R$32</definedName>
    <definedName name="_xlnm.Print_Area" localSheetId="3">'様式8-6'!#REF!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E59" i="4" l="1"/>
  <c r="DE64" i="4"/>
  <c r="DE63" i="4"/>
  <c r="DE62" i="4"/>
  <c r="DE61" i="4"/>
  <c r="DE60" i="4"/>
  <c r="DE65" i="4"/>
  <c r="DB51" i="4" s="1"/>
  <c r="CX55" i="4"/>
  <c r="DX24" i="4"/>
  <c r="DX23" i="4"/>
  <c r="DX22" i="4"/>
  <c r="DX21" i="4"/>
  <c r="DX20" i="4"/>
  <c r="DX19" i="4"/>
  <c r="DQ15" i="4"/>
  <c r="DX25" i="4" l="1"/>
  <c r="DU11" i="4" s="1"/>
  <c r="CL64" i="4"/>
  <c r="BS64" i="4"/>
  <c r="AZ64" i="4"/>
  <c r="AG64" i="4"/>
  <c r="N64" i="4"/>
  <c r="CL63" i="4"/>
  <c r="BS63" i="4"/>
  <c r="AZ63" i="4"/>
  <c r="AG63" i="4"/>
  <c r="N63" i="4"/>
  <c r="CL62" i="4"/>
  <c r="BS62" i="4"/>
  <c r="AZ62" i="4"/>
  <c r="AG62" i="4"/>
  <c r="N62" i="4"/>
  <c r="CL61" i="4"/>
  <c r="BS61" i="4"/>
  <c r="AZ61" i="4"/>
  <c r="AG61" i="4"/>
  <c r="N61" i="4"/>
  <c r="CL60" i="4"/>
  <c r="BS60" i="4"/>
  <c r="AZ60" i="4"/>
  <c r="AG60" i="4"/>
  <c r="N60" i="4"/>
  <c r="CL59" i="4"/>
  <c r="BS59" i="4"/>
  <c r="AZ59" i="4"/>
  <c r="AG59" i="4"/>
  <c r="N59" i="4"/>
  <c r="CE55" i="4"/>
  <c r="BL55" i="4"/>
  <c r="AS55" i="4"/>
  <c r="Z55" i="4"/>
  <c r="G55" i="4"/>
  <c r="BS24" i="4"/>
  <c r="BS23" i="4"/>
  <c r="BS22" i="4"/>
  <c r="BS21" i="4"/>
  <c r="BS20" i="4"/>
  <c r="BS19" i="4"/>
  <c r="BL15" i="4"/>
  <c r="DE24" i="4"/>
  <c r="CL24" i="4"/>
  <c r="DE23" i="4"/>
  <c r="CL23" i="4"/>
  <c r="DE22" i="4"/>
  <c r="CL22" i="4"/>
  <c r="DE21" i="4"/>
  <c r="CL21" i="4"/>
  <c r="DE20" i="4"/>
  <c r="CL20" i="4"/>
  <c r="DE19" i="4"/>
  <c r="CL19" i="4"/>
  <c r="CX15" i="4"/>
  <c r="CE15" i="4"/>
  <c r="AZ24" i="4"/>
  <c r="AZ23" i="4"/>
  <c r="AZ22" i="4"/>
  <c r="AZ21" i="4"/>
  <c r="AZ20" i="4"/>
  <c r="AZ19" i="4"/>
  <c r="AS15" i="4"/>
  <c r="AZ65" i="4" l="1"/>
  <c r="AW51" i="4" s="1"/>
  <c r="BS25" i="4"/>
  <c r="BP11" i="4" s="1"/>
  <c r="CL25" i="4"/>
  <c r="CI11" i="4" s="1"/>
  <c r="BS65" i="4"/>
  <c r="BP51" i="4" s="1"/>
  <c r="DE25" i="4"/>
  <c r="DB11" i="4" s="1"/>
  <c r="AZ25" i="4"/>
  <c r="AW11" i="4" s="1"/>
  <c r="CL65" i="4"/>
  <c r="CI51" i="4" s="1"/>
  <c r="AG65" i="4"/>
  <c r="AD51" i="4" s="1"/>
  <c r="N65" i="4"/>
  <c r="K51" i="4" s="1"/>
  <c r="AB32" i="3"/>
  <c r="AD11" i="3" s="1"/>
  <c r="Z15" i="3"/>
  <c r="AG24" i="4"/>
  <c r="AG23" i="4"/>
  <c r="AG22" i="4"/>
  <c r="AG21" i="4"/>
  <c r="AG20" i="4"/>
  <c r="AG19" i="4"/>
  <c r="Z15" i="4"/>
  <c r="AG25" i="4" l="1"/>
  <c r="AD11" i="4" s="1"/>
  <c r="N24" i="4"/>
  <c r="N23" i="4"/>
  <c r="N22" i="4"/>
  <c r="N21" i="4"/>
  <c r="N20" i="4"/>
  <c r="N19" i="4"/>
  <c r="G15" i="4"/>
  <c r="G15" i="3"/>
  <c r="I32" i="3"/>
  <c r="K11" i="3" s="1"/>
  <c r="N25" i="4" l="1"/>
  <c r="K11" i="4" s="1"/>
  <c r="F35" i="2"/>
  <c r="F32" i="2"/>
  <c r="F29" i="2"/>
  <c r="E41" i="2"/>
  <c r="D46" i="2" s="1"/>
  <c r="E46" i="2" s="1"/>
  <c r="D41" i="2"/>
  <c r="C41" i="2"/>
  <c r="F38" i="2"/>
  <c r="E21" i="2"/>
  <c r="C46" i="2" s="1"/>
  <c r="D21" i="2"/>
  <c r="C21" i="2"/>
  <c r="F18" i="2"/>
  <c r="F15" i="2"/>
  <c r="F12" i="2"/>
  <c r="F9" i="2"/>
  <c r="F41" i="2" l="1"/>
  <c r="F21" i="2"/>
  <c r="L43" i="1" l="1"/>
  <c r="J43" i="1"/>
  <c r="L33" i="1"/>
  <c r="J33" i="1"/>
  <c r="AB30" i="1"/>
  <c r="Z30" i="1"/>
  <c r="L29" i="1"/>
  <c r="J29" i="1"/>
  <c r="AR26" i="1"/>
  <c r="AP26" i="1"/>
  <c r="L23" i="1"/>
  <c r="J23" i="1"/>
  <c r="AB22" i="1"/>
  <c r="Z22" i="1"/>
  <c r="AR21" i="1"/>
  <c r="AP21" i="1"/>
  <c r="AR17" i="1"/>
  <c r="AP17" i="1"/>
  <c r="AB17" i="1"/>
  <c r="Z17" i="1"/>
  <c r="L14" i="1"/>
  <c r="L15" i="1" s="1"/>
  <c r="J14" i="1"/>
  <c r="J15" i="1" s="1"/>
  <c r="AR13" i="1"/>
  <c r="AP13" i="1"/>
  <c r="AB10" i="1"/>
  <c r="AB11" i="1" s="1"/>
  <c r="Z10" i="1"/>
  <c r="Z11" i="1" s="1"/>
  <c r="AR8" i="1"/>
  <c r="AR9" i="1" s="1"/>
  <c r="AP8" i="1"/>
  <c r="AP9" i="1" s="1"/>
  <c r="AT5" i="1"/>
  <c r="AT6" i="1" s="1"/>
  <c r="AD5" i="1"/>
  <c r="AD6" i="1" s="1"/>
  <c r="AD7" i="1" s="1"/>
  <c r="AD8" i="1" s="1"/>
  <c r="N5" i="1"/>
  <c r="N6" i="1" s="1"/>
  <c r="N7" i="1" s="1"/>
  <c r="N8" i="1" s="1"/>
  <c r="N9" i="1" s="1"/>
  <c r="N10" i="1" s="1"/>
  <c r="N11" i="1" s="1"/>
  <c r="N12" i="1" s="1"/>
  <c r="AR14" i="1" l="1"/>
  <c r="AD11" i="1"/>
  <c r="AD12" i="1" s="1"/>
  <c r="AD13" i="1" s="1"/>
  <c r="AD14" i="1" s="1"/>
  <c r="AD15" i="1" s="1"/>
  <c r="N15" i="1"/>
  <c r="N16" i="1" s="1"/>
  <c r="N17" i="1" s="1"/>
  <c r="N18" i="1" s="1"/>
  <c r="N19" i="1" s="1"/>
  <c r="N20" i="1" s="1"/>
  <c r="N21" i="1" s="1"/>
  <c r="AP14" i="1"/>
  <c r="AT14" i="1"/>
  <c r="AT15" i="1" s="1"/>
  <c r="AT9" i="1"/>
  <c r="AT10" i="1" s="1"/>
  <c r="AT11" i="1" s="1"/>
  <c r="L24" i="1"/>
  <c r="L30" i="1" s="1"/>
  <c r="L34" i="1" s="1"/>
  <c r="L44" i="1" s="1"/>
  <c r="Z18" i="1"/>
  <c r="Z23" i="1" s="1"/>
  <c r="J24" i="1"/>
  <c r="J30" i="1"/>
  <c r="AB18" i="1"/>
  <c r="AB23" i="1" s="1"/>
  <c r="AB31" i="1" s="1"/>
  <c r="AP18" i="1"/>
  <c r="AP22" i="1" s="1"/>
  <c r="AR18" i="1"/>
  <c r="AR22" i="1" s="1"/>
  <c r="AR27" i="1" s="1"/>
  <c r="N30" i="1" l="1"/>
  <c r="N31" i="1" s="1"/>
  <c r="N24" i="1"/>
  <c r="N25" i="1" s="1"/>
  <c r="N26" i="1" s="1"/>
  <c r="N27" i="1" s="1"/>
  <c r="AT22" i="1"/>
  <c r="AT23" i="1" s="1"/>
  <c r="AT24" i="1" s="1"/>
  <c r="AP27" i="1"/>
  <c r="AT27" i="1" s="1"/>
  <c r="AD23" i="1"/>
  <c r="AD24" i="1" s="1"/>
  <c r="AD25" i="1" s="1"/>
  <c r="AD26" i="1" s="1"/>
  <c r="AD27" i="1" s="1"/>
  <c r="AD28" i="1" s="1"/>
  <c r="Z31" i="1"/>
  <c r="AD31" i="1" s="1"/>
  <c r="AT18" i="1"/>
  <c r="AT19" i="1" s="1"/>
  <c r="J34" i="1"/>
  <c r="AD18" i="1"/>
  <c r="AD19" i="1" s="1"/>
  <c r="AD20" i="1" s="1"/>
  <c r="N34" i="1" l="1"/>
  <c r="N35" i="1" s="1"/>
  <c r="N36" i="1" s="1"/>
  <c r="N37" i="1" s="1"/>
  <c r="N38" i="1" s="1"/>
  <c r="N39" i="1" s="1"/>
  <c r="J44" i="1"/>
  <c r="N44" i="1" s="1"/>
  <c r="N41" i="1" l="1"/>
  <c r="N40" i="1"/>
</calcChain>
</file>

<file path=xl/sharedStrings.xml><?xml version="1.0" encoding="utf-8"?>
<sst xmlns="http://schemas.openxmlformats.org/spreadsheetml/2006/main" count="933" uniqueCount="187">
  <si>
    <t>　　　　―　様　式　８－４　―</t>
    <rPh sb="6" eb="7">
      <t>サマ</t>
    </rPh>
    <rPh sb="8" eb="9">
      <t>シキ</t>
    </rPh>
    <phoneticPr fontId="6"/>
  </si>
  <si>
    <t>　現金出納簿</t>
    <rPh sb="1" eb="3">
      <t>ゲンキン</t>
    </rPh>
    <rPh sb="3" eb="6">
      <t>スイトウボ</t>
    </rPh>
    <phoneticPr fontId="6"/>
  </si>
  <si>
    <t>総　括　簿</t>
    <rPh sb="0" eb="1">
      <t>ソウ</t>
    </rPh>
    <rPh sb="2" eb="3">
      <t>カツ</t>
    </rPh>
    <rPh sb="4" eb="5">
      <t>ボ</t>
    </rPh>
    <phoneticPr fontId="6"/>
  </si>
  <si>
    <t>専門部運営費</t>
    <rPh sb="0" eb="3">
      <t>センモンブ</t>
    </rPh>
    <rPh sb="3" eb="6">
      <t>ウンエイヒ</t>
    </rPh>
    <phoneticPr fontId="6"/>
  </si>
  <si>
    <t>専門部旅費</t>
    <rPh sb="0" eb="3">
      <t>センモンブ</t>
    </rPh>
    <rPh sb="3" eb="5">
      <t>リョヒ</t>
    </rPh>
    <phoneticPr fontId="6"/>
  </si>
  <si>
    <t>年 月 日</t>
    <rPh sb="0" eb="1">
      <t>ネン</t>
    </rPh>
    <rPh sb="2" eb="3">
      <t>ツキ</t>
    </rPh>
    <rPh sb="4" eb="5">
      <t>ヒ</t>
    </rPh>
    <phoneticPr fontId="6"/>
  </si>
  <si>
    <t>収  入  額</t>
    <rPh sb="0" eb="1">
      <t>オサム</t>
    </rPh>
    <rPh sb="3" eb="4">
      <t>イ</t>
    </rPh>
    <rPh sb="6" eb="7">
      <t>ガク</t>
    </rPh>
    <phoneticPr fontId="6"/>
  </si>
  <si>
    <t>支　出　額</t>
    <rPh sb="0" eb="1">
      <t>シ</t>
    </rPh>
    <rPh sb="2" eb="3">
      <t>デ</t>
    </rPh>
    <rPh sb="4" eb="5">
      <t>ガク</t>
    </rPh>
    <phoneticPr fontId="6"/>
  </si>
  <si>
    <t>残　　　額</t>
    <rPh sb="0" eb="1">
      <t>ザン</t>
    </rPh>
    <rPh sb="4" eb="5">
      <t>ガク</t>
    </rPh>
    <phoneticPr fontId="6"/>
  </si>
  <si>
    <t>科目</t>
    <rPh sb="0" eb="2">
      <t>カモク</t>
    </rPh>
    <phoneticPr fontId="6"/>
  </si>
  <si>
    <t>項　目（業者名等）</t>
    <rPh sb="0" eb="1">
      <t>コウ</t>
    </rPh>
    <rPh sb="2" eb="3">
      <t>メ</t>
    </rPh>
    <rPh sb="4" eb="8">
      <t>ギョウシャメイナド</t>
    </rPh>
    <phoneticPr fontId="6"/>
  </si>
  <si>
    <t>○月○日</t>
    <rPh sb="1" eb="2">
      <t>ツキ</t>
    </rPh>
    <rPh sb="3" eb="4">
      <t>ニチ</t>
    </rPh>
    <phoneticPr fontId="6"/>
  </si>
  <si>
    <t>全道大会運営費</t>
    <rPh sb="0" eb="7">
      <t>ゼンドウタイカイウンエイヒ</t>
    </rPh>
    <phoneticPr fontId="6"/>
  </si>
  <si>
    <t>道高文連から</t>
    <rPh sb="0" eb="1">
      <t>ドウ</t>
    </rPh>
    <rPh sb="1" eb="4">
      <t>コウブンレン</t>
    </rPh>
    <phoneticPr fontId="6"/>
  </si>
  <si>
    <t>Ｎo1</t>
    <phoneticPr fontId="6"/>
  </si>
  <si>
    <t>専門部運営費</t>
    <rPh sb="0" eb="6">
      <t>センモンブウンエイヒ</t>
    </rPh>
    <phoneticPr fontId="6"/>
  </si>
  <si>
    <t>Ｎo2</t>
    <phoneticPr fontId="6"/>
  </si>
  <si>
    <t>Ｎo3</t>
    <phoneticPr fontId="6"/>
  </si>
  <si>
    <t>〃</t>
    <phoneticPr fontId="6"/>
  </si>
  <si>
    <t>　　〃</t>
    <phoneticPr fontId="6"/>
  </si>
  <si>
    <t>同上振替手数料(○○銀行)</t>
    <rPh sb="0" eb="2">
      <t>ドウジョウ</t>
    </rPh>
    <rPh sb="2" eb="4">
      <t>フリカエ</t>
    </rPh>
    <rPh sb="4" eb="7">
      <t>テスウリョウ</t>
    </rPh>
    <rPh sb="10" eb="12">
      <t>ギンコウ</t>
    </rPh>
    <phoneticPr fontId="6"/>
  </si>
  <si>
    <t>Ｎo5</t>
    <phoneticPr fontId="6"/>
  </si>
  <si>
    <t>専門部旅費</t>
    <rPh sb="0" eb="5">
      <t>センモンブリョヒ</t>
    </rPh>
    <phoneticPr fontId="6"/>
  </si>
  <si>
    <t>第１回専門委員会(○○他○名)</t>
    <rPh sb="0" eb="1">
      <t>ダイ</t>
    </rPh>
    <rPh sb="2" eb="3">
      <t>カイ</t>
    </rPh>
    <rPh sb="3" eb="5">
      <t>センモン</t>
    </rPh>
    <rPh sb="5" eb="7">
      <t>イイン</t>
    </rPh>
    <rPh sb="11" eb="12">
      <t>ホカ</t>
    </rPh>
    <rPh sb="13" eb="14">
      <t>メイ</t>
    </rPh>
    <phoneticPr fontId="6"/>
  </si>
  <si>
    <t>Ｎo8</t>
    <phoneticPr fontId="6"/>
  </si>
  <si>
    <t>PＣ用紙、封筒購入(○○商店)</t>
    <rPh sb="2" eb="4">
      <t>ヨウシ</t>
    </rPh>
    <rPh sb="5" eb="7">
      <t>フウトウ</t>
    </rPh>
    <rPh sb="7" eb="9">
      <t>コウニュウ</t>
    </rPh>
    <rPh sb="12" eb="14">
      <t>ショウテン</t>
    </rPh>
    <phoneticPr fontId="6"/>
  </si>
  <si>
    <t>Ｎo6</t>
    <phoneticPr fontId="6"/>
  </si>
  <si>
    <t>全道大会当番校(○○高校)へ送金</t>
    <rPh sb="0" eb="2">
      <t>ゼンドウ</t>
    </rPh>
    <rPh sb="2" eb="4">
      <t>タイカイ</t>
    </rPh>
    <rPh sb="4" eb="7">
      <t>トウバンコウ</t>
    </rPh>
    <rPh sb="10" eb="12">
      <t>コウコウ</t>
    </rPh>
    <rPh sb="14" eb="16">
      <t>ソウキン</t>
    </rPh>
    <phoneticPr fontId="6"/>
  </si>
  <si>
    <t>Ｎo4</t>
    <phoneticPr fontId="6"/>
  </si>
  <si>
    <t>切手購入(○○郵便局)</t>
    <rPh sb="0" eb="2">
      <t>キッテ</t>
    </rPh>
    <rPh sb="2" eb="4">
      <t>コウニュウ</t>
    </rPh>
    <rPh sb="7" eb="10">
      <t>ユウビンキョク</t>
    </rPh>
    <phoneticPr fontId="6"/>
  </si>
  <si>
    <t>Ｎo7</t>
    <phoneticPr fontId="6"/>
  </si>
  <si>
    <t>5分月計</t>
    <rPh sb="1" eb="2">
      <t>ブン</t>
    </rPh>
    <rPh sb="2" eb="4">
      <t>ツキケイ</t>
    </rPh>
    <phoneticPr fontId="6"/>
  </si>
  <si>
    <t>累　　計</t>
    <rPh sb="0" eb="1">
      <t>ルイ</t>
    </rPh>
    <rPh sb="3" eb="4">
      <t>ケイ</t>
    </rPh>
    <phoneticPr fontId="6"/>
  </si>
  <si>
    <t>第1回専門委員会(欠席者分戻入)</t>
    <rPh sb="0" eb="1">
      <t>ダイ</t>
    </rPh>
    <rPh sb="2" eb="3">
      <t>カイ</t>
    </rPh>
    <rPh sb="3" eb="5">
      <t>センモン</t>
    </rPh>
    <rPh sb="5" eb="7">
      <t>イイン</t>
    </rPh>
    <rPh sb="9" eb="15">
      <t>ケッセキシャブンレイニュウ</t>
    </rPh>
    <phoneticPr fontId="6"/>
  </si>
  <si>
    <t>Ｎo9</t>
    <phoneticPr fontId="6"/>
  </si>
  <si>
    <t>全国総文祭視察(○○専門委員長他1名)</t>
    <rPh sb="0" eb="2">
      <t>ゼンコク</t>
    </rPh>
    <rPh sb="2" eb="3">
      <t>ソウ</t>
    </rPh>
    <rPh sb="3" eb="4">
      <t>ブン</t>
    </rPh>
    <rPh sb="4" eb="5">
      <t>サイ</t>
    </rPh>
    <rPh sb="5" eb="7">
      <t>シサツ</t>
    </rPh>
    <rPh sb="10" eb="12">
      <t>センモン</t>
    </rPh>
    <rPh sb="12" eb="15">
      <t>イインチョウ</t>
    </rPh>
    <rPh sb="15" eb="16">
      <t>ホカ</t>
    </rPh>
    <rPh sb="17" eb="18">
      <t>メイ</t>
    </rPh>
    <phoneticPr fontId="6"/>
  </si>
  <si>
    <t>Ｎo14</t>
    <phoneticPr fontId="6"/>
  </si>
  <si>
    <t>第1回専門委員会会場費(○○ホテル)</t>
    <rPh sb="0" eb="1">
      <t>ダイ</t>
    </rPh>
    <rPh sb="2" eb="3">
      <t>カイ</t>
    </rPh>
    <rPh sb="3" eb="5">
      <t>センモン</t>
    </rPh>
    <rPh sb="5" eb="8">
      <t>イインカイ</t>
    </rPh>
    <rPh sb="8" eb="11">
      <t>カイジョウヒ</t>
    </rPh>
    <rPh sb="10" eb="12">
      <t>ギカイジョウ</t>
    </rPh>
    <phoneticPr fontId="6"/>
  </si>
  <si>
    <t>Ｎo10</t>
    <phoneticPr fontId="6"/>
  </si>
  <si>
    <t>Ｎo11</t>
    <phoneticPr fontId="6"/>
  </si>
  <si>
    <t>6分月計</t>
    <rPh sb="1" eb="2">
      <t>ブン</t>
    </rPh>
    <rPh sb="2" eb="4">
      <t>ツキケイ</t>
    </rPh>
    <phoneticPr fontId="6"/>
  </si>
  <si>
    <t>全国総文祭出場校補助(○○高校)</t>
    <rPh sb="0" eb="2">
      <t>ゼンコク</t>
    </rPh>
    <rPh sb="2" eb="5">
      <t>ソウブンサイ</t>
    </rPh>
    <rPh sb="5" eb="8">
      <t>シュツジョウコウ</t>
    </rPh>
    <rPh sb="8" eb="10">
      <t>ホジョ</t>
    </rPh>
    <rPh sb="11" eb="15">
      <t>マルマルコウコウ</t>
    </rPh>
    <phoneticPr fontId="6"/>
  </si>
  <si>
    <t>Ｎo12</t>
    <phoneticPr fontId="6"/>
  </si>
  <si>
    <t>Ｎo13</t>
    <phoneticPr fontId="6"/>
  </si>
  <si>
    <t>第2回専門委員会(○○他○名)</t>
    <rPh sb="0" eb="1">
      <t>ダイ</t>
    </rPh>
    <rPh sb="2" eb="3">
      <t>カイ</t>
    </rPh>
    <rPh sb="3" eb="5">
      <t>センモン</t>
    </rPh>
    <rPh sb="5" eb="7">
      <t>イイン</t>
    </rPh>
    <rPh sb="11" eb="12">
      <t>ホカ</t>
    </rPh>
    <rPh sb="13" eb="14">
      <t>メイ</t>
    </rPh>
    <phoneticPr fontId="6"/>
  </si>
  <si>
    <t>Ｎo15</t>
    <phoneticPr fontId="6"/>
  </si>
  <si>
    <t>10分月計</t>
    <rPh sb="2" eb="3">
      <t>ブン</t>
    </rPh>
    <rPh sb="3" eb="5">
      <t>ツキケイ</t>
    </rPh>
    <phoneticPr fontId="6"/>
  </si>
  <si>
    <t>第2回専門委員会会場費(○○ホテル)</t>
    <rPh sb="0" eb="1">
      <t>ダイ</t>
    </rPh>
    <rPh sb="2" eb="3">
      <t>カイ</t>
    </rPh>
    <rPh sb="3" eb="5">
      <t>センモン</t>
    </rPh>
    <rPh sb="5" eb="8">
      <t>イインカイ</t>
    </rPh>
    <rPh sb="8" eb="11">
      <t>カイジョウヒ</t>
    </rPh>
    <rPh sb="10" eb="12">
      <t>ギカイジョウ</t>
    </rPh>
    <phoneticPr fontId="6"/>
  </si>
  <si>
    <t>Ｎo16</t>
    <phoneticPr fontId="6"/>
  </si>
  <si>
    <t>全道大会運営(○○委員長他○名)</t>
    <rPh sb="0" eb="2">
      <t>ゼンドウ</t>
    </rPh>
    <rPh sb="2" eb="4">
      <t>タイカイ</t>
    </rPh>
    <rPh sb="4" eb="6">
      <t>ウンエイ</t>
    </rPh>
    <rPh sb="9" eb="12">
      <t>イインチョウ</t>
    </rPh>
    <rPh sb="12" eb="13">
      <t>ホカ</t>
    </rPh>
    <rPh sb="14" eb="15">
      <t>メイ</t>
    </rPh>
    <phoneticPr fontId="6"/>
  </si>
  <si>
    <t>Ｎo18</t>
    <phoneticPr fontId="6"/>
  </si>
  <si>
    <t>Ｎo17</t>
    <phoneticPr fontId="6"/>
  </si>
  <si>
    <t>11分月計</t>
    <rPh sb="2" eb="3">
      <t>ブン</t>
    </rPh>
    <rPh sb="3" eb="5">
      <t>ツキケイ</t>
    </rPh>
    <phoneticPr fontId="6"/>
  </si>
  <si>
    <t>第3回専門委員会(○○他○名)</t>
    <rPh sb="0" eb="1">
      <t>ダイ</t>
    </rPh>
    <rPh sb="2" eb="3">
      <t>カイ</t>
    </rPh>
    <rPh sb="3" eb="5">
      <t>センモン</t>
    </rPh>
    <rPh sb="5" eb="7">
      <t>イイン</t>
    </rPh>
    <rPh sb="11" eb="12">
      <t>ホカ</t>
    </rPh>
    <rPh sb="13" eb="14">
      <t>メイ</t>
    </rPh>
    <phoneticPr fontId="6"/>
  </si>
  <si>
    <t>Ｎo19</t>
    <phoneticPr fontId="6"/>
  </si>
  <si>
    <t>第3回専門委員会会場費(○○ホテル)</t>
    <rPh sb="0" eb="1">
      <t>ダイ</t>
    </rPh>
    <rPh sb="2" eb="3">
      <t>カイ</t>
    </rPh>
    <rPh sb="3" eb="5">
      <t>センモン</t>
    </rPh>
    <rPh sb="5" eb="8">
      <t>イインカイ</t>
    </rPh>
    <rPh sb="8" eb="11">
      <t>カイジョウヒ</t>
    </rPh>
    <rPh sb="10" eb="12">
      <t>ギカイジョウ</t>
    </rPh>
    <phoneticPr fontId="6"/>
  </si>
  <si>
    <t>Ｎo20</t>
    <phoneticPr fontId="6"/>
  </si>
  <si>
    <t>残額道高文連に返金</t>
    <rPh sb="0" eb="2">
      <t>ザンガク</t>
    </rPh>
    <rPh sb="2" eb="3">
      <t>ドウ</t>
    </rPh>
    <rPh sb="3" eb="6">
      <t>コウブンレン</t>
    </rPh>
    <rPh sb="7" eb="9">
      <t>ヘンキン</t>
    </rPh>
    <phoneticPr fontId="6"/>
  </si>
  <si>
    <t>Ｎo24</t>
    <phoneticPr fontId="6"/>
  </si>
  <si>
    <t>第3回専門委員会食事代(○○ホテル)</t>
    <rPh sb="0" eb="1">
      <t>ダイ</t>
    </rPh>
    <rPh sb="2" eb="3">
      <t>カイ</t>
    </rPh>
    <rPh sb="3" eb="5">
      <t>センモン</t>
    </rPh>
    <rPh sb="5" eb="8">
      <t>イインカイ</t>
    </rPh>
    <rPh sb="8" eb="11">
      <t>ショクジダイ</t>
    </rPh>
    <phoneticPr fontId="6"/>
  </si>
  <si>
    <t>Ｎo21</t>
    <phoneticPr fontId="6"/>
  </si>
  <si>
    <t>Ｎo2２</t>
    <phoneticPr fontId="6"/>
  </si>
  <si>
    <t>2分月計</t>
    <rPh sb="1" eb="2">
      <t>ブン</t>
    </rPh>
    <rPh sb="2" eb="4">
      <t>ツキケイ</t>
    </rPh>
    <phoneticPr fontId="6"/>
  </si>
  <si>
    <t>Ｎo23</t>
    <phoneticPr fontId="6"/>
  </si>
  <si>
    <t>Ｎo25</t>
    <phoneticPr fontId="6"/>
  </si>
  <si>
    <t>摘　　　　　　　　　　　　　要</t>
    <rPh sb="0" eb="1">
      <t>チャク</t>
    </rPh>
    <rPh sb="14" eb="15">
      <t>ヨウ</t>
    </rPh>
    <phoneticPr fontId="6"/>
  </si>
  <si>
    <t>事　業　精　算　書　（専　門　部）</t>
    <rPh sb="0" eb="1">
      <t>コト</t>
    </rPh>
    <rPh sb="2" eb="3">
      <t>ギョウ</t>
    </rPh>
    <rPh sb="4" eb="5">
      <t>セイ</t>
    </rPh>
    <rPh sb="6" eb="7">
      <t>ザン</t>
    </rPh>
    <rPh sb="8" eb="9">
      <t>ショ</t>
    </rPh>
    <rPh sb="11" eb="12">
      <t>アツシ</t>
    </rPh>
    <rPh sb="13" eb="14">
      <t>モン</t>
    </rPh>
    <rPh sb="15" eb="16">
      <t>ブ</t>
    </rPh>
    <phoneticPr fontId="6"/>
  </si>
  <si>
    <t>専門部</t>
    <rPh sb="0" eb="3">
      <t>センモンブ</t>
    </rPh>
    <phoneticPr fontId="6"/>
  </si>
  <si>
    <t>収    入</t>
    <rPh sb="0" eb="1">
      <t>オサム</t>
    </rPh>
    <rPh sb="5" eb="6">
      <t>イ</t>
    </rPh>
    <phoneticPr fontId="6"/>
  </si>
  <si>
    <t>（単位　円）</t>
    <rPh sb="1" eb="3">
      <t>タンイ</t>
    </rPh>
    <rPh sb="4" eb="5">
      <t>エン</t>
    </rPh>
    <phoneticPr fontId="6"/>
  </si>
  <si>
    <t>科　　　　　目</t>
    <rPh sb="0" eb="1">
      <t>カ</t>
    </rPh>
    <rPh sb="6" eb="7">
      <t>メ</t>
    </rPh>
    <phoneticPr fontId="6"/>
  </si>
  <si>
    <t>当初予算額</t>
    <rPh sb="0" eb="2">
      <t>トウショ</t>
    </rPh>
    <rPh sb="2" eb="4">
      <t>ヨサン</t>
    </rPh>
    <rPh sb="4" eb="5">
      <t>ガク</t>
    </rPh>
    <phoneticPr fontId="6"/>
  </si>
  <si>
    <t>更正予算額</t>
    <rPh sb="0" eb="2">
      <t>コウセイ</t>
    </rPh>
    <rPh sb="2" eb="5">
      <t>ヨサンガク</t>
    </rPh>
    <phoneticPr fontId="6"/>
  </si>
  <si>
    <t>収入済額</t>
    <rPh sb="0" eb="2">
      <t>シュウニュウ</t>
    </rPh>
    <rPh sb="2" eb="3">
      <t>ズ</t>
    </rPh>
    <rPh sb="3" eb="4">
      <t>ガク</t>
    </rPh>
    <phoneticPr fontId="6"/>
  </si>
  <si>
    <t>収入未済額</t>
    <rPh sb="0" eb="2">
      <t>シュウニュウ</t>
    </rPh>
    <rPh sb="2" eb="5">
      <t>ミサイガク</t>
    </rPh>
    <phoneticPr fontId="6"/>
  </si>
  <si>
    <t>備　　　　　　考</t>
    <rPh sb="0" eb="1">
      <t>ビン</t>
    </rPh>
    <rPh sb="7" eb="8">
      <t>コウ</t>
    </rPh>
    <phoneticPr fontId="6"/>
  </si>
  <si>
    <t>全 国 大 会 旅 費 補 助</t>
    <rPh sb="0" eb="1">
      <t>ゼン</t>
    </rPh>
    <rPh sb="2" eb="3">
      <t>クニ</t>
    </rPh>
    <rPh sb="4" eb="5">
      <t>ダイ</t>
    </rPh>
    <rPh sb="6" eb="7">
      <t>カイ</t>
    </rPh>
    <rPh sb="8" eb="9">
      <t>タビ</t>
    </rPh>
    <rPh sb="10" eb="11">
      <t>ヒ</t>
    </rPh>
    <rPh sb="12" eb="13">
      <t>ホ</t>
    </rPh>
    <rPh sb="14" eb="15">
      <t>スケ</t>
    </rPh>
    <phoneticPr fontId="6"/>
  </si>
  <si>
    <t>そ　　の　　他</t>
    <rPh sb="6" eb="7">
      <t>タ</t>
    </rPh>
    <phoneticPr fontId="6"/>
  </si>
  <si>
    <t>計</t>
    <rPh sb="0" eb="1">
      <t>ケイ</t>
    </rPh>
    <phoneticPr fontId="6"/>
  </si>
  <si>
    <t>支　出</t>
    <rPh sb="0" eb="1">
      <t>シ</t>
    </rPh>
    <rPh sb="2" eb="3">
      <t>デ</t>
    </rPh>
    <phoneticPr fontId="6"/>
  </si>
  <si>
    <t>支出済額</t>
    <rPh sb="0" eb="2">
      <t>シシュツ</t>
    </rPh>
    <rPh sb="2" eb="3">
      <t>ズ</t>
    </rPh>
    <rPh sb="3" eb="4">
      <t>ガク</t>
    </rPh>
    <phoneticPr fontId="6"/>
  </si>
  <si>
    <t>支出未済額</t>
    <rPh sb="0" eb="2">
      <t>シシュツ</t>
    </rPh>
    <rPh sb="2" eb="5">
      <t>ミサイガク</t>
    </rPh>
    <phoneticPr fontId="6"/>
  </si>
  <si>
    <t>専門部旅費</t>
    <rPh sb="0" eb="1">
      <t>アツシ</t>
    </rPh>
    <rPh sb="1" eb="2">
      <t>モン</t>
    </rPh>
    <rPh sb="2" eb="3">
      <t>ブ</t>
    </rPh>
    <rPh sb="3" eb="4">
      <t>タビ</t>
    </rPh>
    <rPh sb="4" eb="5">
      <t>ヒ</t>
    </rPh>
    <phoneticPr fontId="6"/>
  </si>
  <si>
    <t>　※　支出残額が生じた場合は、道高文連事務局に返金して下さい。</t>
    <rPh sb="3" eb="5">
      <t>シシュツ</t>
    </rPh>
    <rPh sb="5" eb="7">
      <t>ザンガク</t>
    </rPh>
    <rPh sb="8" eb="9">
      <t>ショウ</t>
    </rPh>
    <rPh sb="11" eb="12">
      <t>バ</t>
    </rPh>
    <rPh sb="12" eb="13">
      <t>ア</t>
    </rPh>
    <rPh sb="15" eb="16">
      <t>ドウ</t>
    </rPh>
    <rPh sb="16" eb="19">
      <t>コウブンレン</t>
    </rPh>
    <rPh sb="19" eb="22">
      <t>ジムキョク</t>
    </rPh>
    <rPh sb="23" eb="25">
      <t>ヘンキン</t>
    </rPh>
    <rPh sb="27" eb="28">
      <t>クダ</t>
    </rPh>
    <phoneticPr fontId="6"/>
  </si>
  <si>
    <t>収　 入 ・ 返 　金 　伺 　書</t>
    <rPh sb="0" eb="1">
      <t>オサム</t>
    </rPh>
    <rPh sb="3" eb="4">
      <t>イ</t>
    </rPh>
    <rPh sb="7" eb="8">
      <t>ヘン</t>
    </rPh>
    <rPh sb="10" eb="11">
      <t>キン</t>
    </rPh>
    <rPh sb="13" eb="14">
      <t>ウカガ</t>
    </rPh>
    <rPh sb="16" eb="17">
      <t>ショ</t>
    </rPh>
    <phoneticPr fontId="30"/>
  </si>
  <si>
    <t>令和       年      月      日</t>
    <rPh sb="0" eb="2">
      <t>レイワ</t>
    </rPh>
    <rPh sb="9" eb="10">
      <t>ネン</t>
    </rPh>
    <rPh sb="16" eb="17">
      <t>ツキ</t>
    </rPh>
    <rPh sb="23" eb="24">
      <t>ニチ</t>
    </rPh>
    <phoneticPr fontId="30"/>
  </si>
  <si>
    <t>当番学校長</t>
    <rPh sb="0" eb="2">
      <t>トウバン</t>
    </rPh>
    <rPh sb="2" eb="5">
      <t>ガッコウチョウ</t>
    </rPh>
    <phoneticPr fontId="30"/>
  </si>
  <si>
    <t>合　　議</t>
    <rPh sb="0" eb="1">
      <t>ゴウ</t>
    </rPh>
    <rPh sb="3" eb="4">
      <t>ギ</t>
    </rPh>
    <phoneticPr fontId="30"/>
  </si>
  <si>
    <t>会　　計</t>
    <rPh sb="0" eb="1">
      <t>カイ</t>
    </rPh>
    <rPh sb="3" eb="4">
      <t>ケイ</t>
    </rPh>
    <phoneticPr fontId="30"/>
  </si>
  <si>
    <t>事業名</t>
    <rPh sb="0" eb="2">
      <t>ジギョウ</t>
    </rPh>
    <rPh sb="2" eb="3">
      <t>メイ</t>
    </rPh>
    <phoneticPr fontId="30"/>
  </si>
  <si>
    <t>会計年度</t>
    <rPh sb="0" eb="2">
      <t>カイケイ</t>
    </rPh>
    <rPh sb="2" eb="4">
      <t>ネンド</t>
    </rPh>
    <phoneticPr fontId="30"/>
  </si>
  <si>
    <t>収 入 科 目</t>
    <rPh sb="0" eb="1">
      <t>オサム</t>
    </rPh>
    <rPh sb="2" eb="3">
      <t>イ</t>
    </rPh>
    <rPh sb="4" eb="5">
      <t>カ</t>
    </rPh>
    <rPh sb="6" eb="7">
      <t>メ</t>
    </rPh>
    <phoneticPr fontId="30"/>
  </si>
  <si>
    <t>合計収入(返金)金額</t>
    <rPh sb="0" eb="2">
      <t>ゴウケイ</t>
    </rPh>
    <rPh sb="2" eb="4">
      <t>シュウニュウ</t>
    </rPh>
    <rPh sb="5" eb="7">
      <t>ヘンキン</t>
    </rPh>
    <rPh sb="8" eb="10">
      <t>キンガク</t>
    </rPh>
    <phoneticPr fontId="30"/>
  </si>
  <si>
    <t>備　　考</t>
    <rPh sb="0" eb="1">
      <t>ビ</t>
    </rPh>
    <rPh sb="3" eb="4">
      <t>コウ</t>
    </rPh>
    <phoneticPr fontId="30"/>
  </si>
  <si>
    <t>令和○○年度</t>
    <rPh sb="0" eb="2">
      <t>レイワ</t>
    </rPh>
    <rPh sb="4" eb="6">
      <t>ネンド</t>
    </rPh>
    <phoneticPr fontId="30"/>
  </si>
  <si>
    <t>円</t>
    <rPh sb="0" eb="1">
      <t>エン</t>
    </rPh>
    <phoneticPr fontId="30"/>
  </si>
  <si>
    <t>計</t>
    <rPh sb="0" eb="1">
      <t>ケイ</t>
    </rPh>
    <phoneticPr fontId="30"/>
  </si>
  <si>
    <t>内　　　　　　　　　訳</t>
    <rPh sb="0" eb="1">
      <t>ウチ</t>
    </rPh>
    <rPh sb="10" eb="11">
      <t>ヤク</t>
    </rPh>
    <phoneticPr fontId="30"/>
  </si>
  <si>
    <t>金　　　　　額</t>
    <rPh sb="0" eb="1">
      <t>キン</t>
    </rPh>
    <rPh sb="6" eb="7">
      <t>ガク</t>
    </rPh>
    <phoneticPr fontId="30"/>
  </si>
  <si>
    <t>備　　　　　　考</t>
    <rPh sb="0" eb="1">
      <t>ビ</t>
    </rPh>
    <rPh sb="7" eb="8">
      <t>コウ</t>
    </rPh>
    <phoneticPr fontId="30"/>
  </si>
  <si>
    <t>収入科目</t>
    <rPh sb="0" eb="2">
      <t>シュウニュウ</t>
    </rPh>
    <rPh sb="2" eb="3">
      <t>カ</t>
    </rPh>
    <rPh sb="3" eb="4">
      <t>メ</t>
    </rPh>
    <phoneticPr fontId="30"/>
  </si>
  <si>
    <t>学校名・業者名等</t>
    <rPh sb="0" eb="3">
      <t>ガッコウメイ</t>
    </rPh>
    <rPh sb="4" eb="8">
      <t>ギョウシャメイナド</t>
    </rPh>
    <phoneticPr fontId="30"/>
  </si>
  <si>
    <t>合　　　　　　　　　計</t>
    <rPh sb="0" eb="1">
      <t>ゴウ</t>
    </rPh>
    <rPh sb="10" eb="11">
      <t>ケイ</t>
    </rPh>
    <phoneticPr fontId="30"/>
  </si>
  <si>
    <t>　　専門部運営費等</t>
    <rPh sb="2" eb="8">
      <t>センモンブウンエイヒ</t>
    </rPh>
    <rPh sb="8" eb="9">
      <t>ナド</t>
    </rPh>
    <phoneticPr fontId="5"/>
  </si>
  <si>
    <t>全道大会運営費</t>
    <rPh sb="0" eb="7">
      <t>ゼンドウタイカイウンエイヒ</t>
    </rPh>
    <phoneticPr fontId="5"/>
  </si>
  <si>
    <t>専門部運営費</t>
    <rPh sb="0" eb="6">
      <t>センモンブウンエイヒ</t>
    </rPh>
    <phoneticPr fontId="5"/>
  </si>
  <si>
    <t>専門部旅費</t>
    <rPh sb="0" eb="3">
      <t>センモンブ</t>
    </rPh>
    <rPh sb="3" eb="5">
      <t>リョヒ</t>
    </rPh>
    <phoneticPr fontId="5"/>
  </si>
  <si>
    <t>専門部旅費</t>
    <rPh sb="0" eb="5">
      <t>センモンブリョヒ</t>
    </rPh>
    <phoneticPr fontId="5"/>
  </si>
  <si>
    <t>北海道高等学校文化連盟</t>
    <rPh sb="0" eb="3">
      <t>ホッカイドウ</t>
    </rPh>
    <rPh sb="3" eb="5">
      <t>コウトウ</t>
    </rPh>
    <rPh sb="5" eb="7">
      <t>ガッコウ</t>
    </rPh>
    <rPh sb="7" eb="9">
      <t>ブンカ</t>
    </rPh>
    <rPh sb="9" eb="11">
      <t>レンメイ</t>
    </rPh>
    <phoneticPr fontId="5"/>
  </si>
  <si>
    <t>　　　　　〃</t>
    <phoneticPr fontId="5"/>
  </si>
  <si>
    <t>　　　　―　様　式　８－５　―</t>
    <rPh sb="6" eb="7">
      <t>サマ</t>
    </rPh>
    <rPh sb="8" eb="9">
      <t>シキ</t>
    </rPh>
    <phoneticPr fontId="30"/>
  </si>
  <si>
    <t>支　  出　・　戻　  入  　伺  　書</t>
    <rPh sb="0" eb="1">
      <t>シ</t>
    </rPh>
    <rPh sb="4" eb="5">
      <t>デ</t>
    </rPh>
    <rPh sb="8" eb="9">
      <t>モドリ</t>
    </rPh>
    <rPh sb="12" eb="13">
      <t>イ</t>
    </rPh>
    <rPh sb="16" eb="17">
      <t>ウカガ</t>
    </rPh>
    <rPh sb="20" eb="21">
      <t>ショ</t>
    </rPh>
    <phoneticPr fontId="30"/>
  </si>
  <si>
    <t>担　当</t>
    <rPh sb="0" eb="1">
      <t>タン</t>
    </rPh>
    <rPh sb="2" eb="3">
      <t>トウ</t>
    </rPh>
    <phoneticPr fontId="30"/>
  </si>
  <si>
    <t>支 出 科 目</t>
    <rPh sb="0" eb="1">
      <t>シ</t>
    </rPh>
    <rPh sb="2" eb="3">
      <t>デ</t>
    </rPh>
    <rPh sb="4" eb="5">
      <t>カ</t>
    </rPh>
    <rPh sb="6" eb="7">
      <t>メ</t>
    </rPh>
    <phoneticPr fontId="30"/>
  </si>
  <si>
    <t>合計支出金額</t>
    <rPh sb="0" eb="2">
      <t>ゴウケイ</t>
    </rPh>
    <rPh sb="2" eb="4">
      <t>シシュツ</t>
    </rPh>
    <rPh sb="4" eb="6">
      <t>キンガク</t>
    </rPh>
    <rPh sb="5" eb="6">
      <t>ニュウキン</t>
    </rPh>
    <phoneticPr fontId="30"/>
  </si>
  <si>
    <t>請　　　求　　　及　　　び　　　領　　　収　　　内　　　訳</t>
    <rPh sb="0" eb="1">
      <t>ショウ</t>
    </rPh>
    <rPh sb="4" eb="5">
      <t>モトム</t>
    </rPh>
    <rPh sb="8" eb="9">
      <t>オヨ</t>
    </rPh>
    <rPh sb="16" eb="17">
      <t>リョウ</t>
    </rPh>
    <rPh sb="20" eb="21">
      <t>オサム</t>
    </rPh>
    <rPh sb="24" eb="25">
      <t>ナイ</t>
    </rPh>
    <rPh sb="28" eb="29">
      <t>ヤク</t>
    </rPh>
    <phoneticPr fontId="30"/>
  </si>
  <si>
    <t>支出科目</t>
    <rPh sb="0" eb="2">
      <t>シシュツ</t>
    </rPh>
    <rPh sb="2" eb="3">
      <t>カ</t>
    </rPh>
    <rPh sb="3" eb="4">
      <t>メ</t>
    </rPh>
    <phoneticPr fontId="30"/>
  </si>
  <si>
    <t>品名又は名称</t>
    <rPh sb="0" eb="2">
      <t>ヒンメイ</t>
    </rPh>
    <rPh sb="2" eb="3">
      <t>マタ</t>
    </rPh>
    <rPh sb="4" eb="6">
      <t>メイショウ</t>
    </rPh>
    <phoneticPr fontId="30"/>
  </si>
  <si>
    <t>業者名等</t>
    <rPh sb="0" eb="3">
      <t>ギョウシャメイ</t>
    </rPh>
    <rPh sb="3" eb="4">
      <t>ナド</t>
    </rPh>
    <phoneticPr fontId="30"/>
  </si>
  <si>
    <t>数　　量</t>
    <rPh sb="0" eb="1">
      <t>カズ</t>
    </rPh>
    <rPh sb="3" eb="4">
      <t>リョウ</t>
    </rPh>
    <phoneticPr fontId="30"/>
  </si>
  <si>
    <t>単　　価</t>
    <rPh sb="0" eb="1">
      <t>タン</t>
    </rPh>
    <rPh sb="3" eb="4">
      <t>アタイ</t>
    </rPh>
    <phoneticPr fontId="30"/>
  </si>
  <si>
    <t>金　　　額</t>
    <rPh sb="0" eb="1">
      <t>キン</t>
    </rPh>
    <rPh sb="4" eb="5">
      <t>ガク</t>
    </rPh>
    <phoneticPr fontId="30"/>
  </si>
  <si>
    <t>備　考</t>
    <rPh sb="0" eb="1">
      <t>ソナエ</t>
    </rPh>
    <rPh sb="2" eb="3">
      <t>コウ</t>
    </rPh>
    <phoneticPr fontId="30"/>
  </si>
  <si>
    <t>　上記(別紙)のとおり請求します。</t>
    <rPh sb="1" eb="3">
      <t>ジョウキ</t>
    </rPh>
    <rPh sb="4" eb="6">
      <t>ベッシ</t>
    </rPh>
    <rPh sb="11" eb="13">
      <t>セイキュウ</t>
    </rPh>
    <phoneticPr fontId="30"/>
  </si>
  <si>
    <t>　　令和　　　年　　　月　　　日</t>
    <rPh sb="2" eb="4">
      <t>レイワ</t>
    </rPh>
    <rPh sb="7" eb="8">
      <t>ネン</t>
    </rPh>
    <rPh sb="11" eb="12">
      <t>ツキ</t>
    </rPh>
    <rPh sb="15" eb="16">
      <t>ニチ</t>
    </rPh>
    <phoneticPr fontId="30"/>
  </si>
  <si>
    <t>　　住　所</t>
    <rPh sb="2" eb="3">
      <t>ジュウ</t>
    </rPh>
    <rPh sb="4" eb="5">
      <t>ショ</t>
    </rPh>
    <phoneticPr fontId="30"/>
  </si>
  <si>
    <t>　　氏　名</t>
    <rPh sb="2" eb="3">
      <t>シ</t>
    </rPh>
    <rPh sb="4" eb="5">
      <t>メイ</t>
    </rPh>
    <phoneticPr fontId="30"/>
  </si>
  <si>
    <t>　　 北海道○○高等学校長　様</t>
    <rPh sb="3" eb="6">
      <t>ホッカイドウ</t>
    </rPh>
    <rPh sb="8" eb="10">
      <t>コウトウ</t>
    </rPh>
    <rPh sb="10" eb="13">
      <t>ガッコウチョウ</t>
    </rPh>
    <rPh sb="14" eb="15">
      <t>サマ</t>
    </rPh>
    <phoneticPr fontId="30"/>
  </si>
  <si>
    <t>　上記(別紙)のとおり領収しました。</t>
    <rPh sb="1" eb="3">
      <t>ジョウキ</t>
    </rPh>
    <rPh sb="4" eb="6">
      <t>ベッシ</t>
    </rPh>
    <rPh sb="11" eb="13">
      <t>リョウシュウ</t>
    </rPh>
    <phoneticPr fontId="30"/>
  </si>
  <si>
    <t>下記のとおり収入(返金)してよろしいか    　　　　　　　</t>
    <rPh sb="0" eb="2">
      <t>カキ</t>
    </rPh>
    <rPh sb="6" eb="8">
      <t>シュウニュウ</t>
    </rPh>
    <rPh sb="9" eb="11">
      <t>ヘンキン</t>
    </rPh>
    <phoneticPr fontId="30"/>
  </si>
  <si>
    <t>伺います。</t>
    <rPh sb="0" eb="1">
      <t>ウカガ</t>
    </rPh>
    <phoneticPr fontId="30"/>
  </si>
  <si>
    <t>下記のとおり支出(戻入)してよろしいか    　　　　　　　</t>
    <rPh sb="0" eb="2">
      <t>カキ</t>
    </rPh>
    <rPh sb="6" eb="8">
      <t>シシュツ</t>
    </rPh>
    <rPh sb="9" eb="11">
      <t>レイニュウ</t>
    </rPh>
    <phoneticPr fontId="30"/>
  </si>
  <si>
    <r>
      <t xml:space="preserve">総括簿Ｎo  1,  2,  3  </t>
    </r>
    <r>
      <rPr>
        <sz val="11"/>
        <color indexed="8"/>
        <rFont val="ＤＦ平成明朝体W3"/>
        <family val="1"/>
        <charset val="128"/>
      </rPr>
      <t xml:space="preserve">　           </t>
    </r>
    <rPh sb="0" eb="2">
      <t>ソウカツ</t>
    </rPh>
    <rPh sb="2" eb="3">
      <t>ボ</t>
    </rPh>
    <phoneticPr fontId="30"/>
  </si>
  <si>
    <r>
      <t xml:space="preserve">総括簿Ｎo  23,  24  </t>
    </r>
    <r>
      <rPr>
        <sz val="11"/>
        <color indexed="8"/>
        <rFont val="ＤＦ平成明朝体W3"/>
        <family val="1"/>
        <charset val="128"/>
      </rPr>
      <t xml:space="preserve">　           </t>
    </r>
    <rPh sb="0" eb="2">
      <t>ソウカツ</t>
    </rPh>
    <rPh sb="2" eb="3">
      <t>ボ</t>
    </rPh>
    <phoneticPr fontId="30"/>
  </si>
  <si>
    <t>全道大会運営費</t>
    <rPh sb="0" eb="7">
      <t>ゼンドウタイカイウンエイヒ</t>
    </rPh>
    <phoneticPr fontId="5"/>
  </si>
  <si>
    <t>全道大会当番校</t>
    <rPh sb="0" eb="7">
      <t>ゼンドウタイカイトウバンコウ</t>
    </rPh>
    <phoneticPr fontId="5"/>
  </si>
  <si>
    <t>○○高等学校</t>
    <rPh sb="2" eb="4">
      <t>コウトウ</t>
    </rPh>
    <rPh sb="4" eb="6">
      <t>ガッコウ</t>
    </rPh>
    <phoneticPr fontId="5"/>
  </si>
  <si>
    <t>専門部運営費</t>
    <rPh sb="0" eb="6">
      <t>センモンブウンエイヒ</t>
    </rPh>
    <phoneticPr fontId="5"/>
  </si>
  <si>
    <t>振込手数料</t>
    <rPh sb="0" eb="5">
      <t>フリコミテスウリョウ</t>
    </rPh>
    <phoneticPr fontId="5"/>
  </si>
  <si>
    <t>○○銀行</t>
    <rPh sb="2" eb="4">
      <t>ギンコウ</t>
    </rPh>
    <phoneticPr fontId="5"/>
  </si>
  <si>
    <r>
      <t xml:space="preserve">総括簿Ｎo   4 ,  5 </t>
    </r>
    <r>
      <rPr>
        <sz val="11"/>
        <color indexed="8"/>
        <rFont val="ＤＦ平成明朝体W3"/>
        <family val="1"/>
        <charset val="128"/>
      </rPr>
      <t xml:space="preserve">　           </t>
    </r>
    <rPh sb="0" eb="2">
      <t>ソウカツ</t>
    </rPh>
    <rPh sb="2" eb="3">
      <t>ボ</t>
    </rPh>
    <phoneticPr fontId="30"/>
  </si>
  <si>
    <r>
      <t xml:space="preserve">総括簿Ｎo  6,  7  </t>
    </r>
    <r>
      <rPr>
        <sz val="11"/>
        <color indexed="8"/>
        <rFont val="ＤＦ平成明朝体W3"/>
        <family val="1"/>
        <charset val="128"/>
      </rPr>
      <t xml:space="preserve">　           </t>
    </r>
    <rPh sb="0" eb="2">
      <t>ソウカツ</t>
    </rPh>
    <rPh sb="2" eb="3">
      <t>ボ</t>
    </rPh>
    <phoneticPr fontId="30"/>
  </si>
  <si>
    <t>○○専門部運営費等会計</t>
    <rPh sb="2" eb="8">
      <t>センモンブウンエイヒ</t>
    </rPh>
    <rPh sb="8" eb="9">
      <t>ナド</t>
    </rPh>
    <rPh sb="9" eb="11">
      <t>カイケイ</t>
    </rPh>
    <phoneticPr fontId="5"/>
  </si>
  <si>
    <t>ＰＣ用紙他</t>
    <rPh sb="2" eb="4">
      <t>ヨウシ</t>
    </rPh>
    <rPh sb="4" eb="5">
      <t>ホカ</t>
    </rPh>
    <phoneticPr fontId="5"/>
  </si>
  <si>
    <t>○○商店</t>
    <rPh sb="2" eb="4">
      <t>ショウテン</t>
    </rPh>
    <phoneticPr fontId="5"/>
  </si>
  <si>
    <t>切手購入</t>
    <rPh sb="0" eb="2">
      <t>キッテ</t>
    </rPh>
    <rPh sb="2" eb="4">
      <t>コウニュウ</t>
    </rPh>
    <phoneticPr fontId="5"/>
  </si>
  <si>
    <t>○○郵便局</t>
    <rPh sb="2" eb="5">
      <t>ユウビンキョク</t>
    </rPh>
    <phoneticPr fontId="5"/>
  </si>
  <si>
    <r>
      <t xml:space="preserve">総括簿Ｎo   8 </t>
    </r>
    <r>
      <rPr>
        <sz val="11"/>
        <color indexed="8"/>
        <rFont val="ＤＦ平成明朝体W3"/>
        <family val="1"/>
        <charset val="128"/>
      </rPr>
      <t xml:space="preserve">　           </t>
    </r>
    <rPh sb="0" eb="2">
      <t>ソウカツ</t>
    </rPh>
    <rPh sb="2" eb="3">
      <t>ボ</t>
    </rPh>
    <phoneticPr fontId="30"/>
  </si>
  <si>
    <t>専門部旅費</t>
    <rPh sb="0" eb="3">
      <t>センモンブ</t>
    </rPh>
    <rPh sb="3" eb="5">
      <t>リョヒ</t>
    </rPh>
    <phoneticPr fontId="5"/>
  </si>
  <si>
    <t>第１回専門委員会</t>
    <rPh sb="0" eb="1">
      <t>ダイ</t>
    </rPh>
    <rPh sb="2" eb="3">
      <t>カイ</t>
    </rPh>
    <rPh sb="3" eb="5">
      <t>センモン</t>
    </rPh>
    <rPh sb="5" eb="8">
      <t>イインカイ</t>
    </rPh>
    <phoneticPr fontId="5"/>
  </si>
  <si>
    <t>○○高校○○他６名</t>
    <rPh sb="2" eb="4">
      <t>コウコウ</t>
    </rPh>
    <rPh sb="3" eb="4">
      <t>コウ</t>
    </rPh>
    <rPh sb="6" eb="7">
      <t>ホカ</t>
    </rPh>
    <rPh sb="8" eb="9">
      <t>メイ</t>
    </rPh>
    <phoneticPr fontId="5"/>
  </si>
  <si>
    <r>
      <t xml:space="preserve">総括簿Ｎo  9  </t>
    </r>
    <r>
      <rPr>
        <sz val="11"/>
        <color indexed="8"/>
        <rFont val="ＤＦ平成明朝体W3"/>
        <family val="1"/>
        <charset val="128"/>
      </rPr>
      <t xml:space="preserve">　           </t>
    </r>
    <rPh sb="0" eb="2">
      <t>ソウカツ</t>
    </rPh>
    <rPh sb="2" eb="3">
      <t>ボ</t>
    </rPh>
    <phoneticPr fontId="30"/>
  </si>
  <si>
    <r>
      <t xml:space="preserve">総括簿Ｎo  10,  11 </t>
    </r>
    <r>
      <rPr>
        <sz val="11"/>
        <color indexed="8"/>
        <rFont val="ＤＦ平成明朝体W3"/>
        <family val="1"/>
        <charset val="128"/>
      </rPr>
      <t xml:space="preserve">　           </t>
    </r>
    <rPh sb="0" eb="2">
      <t>ソウカツ</t>
    </rPh>
    <rPh sb="2" eb="3">
      <t>ボ</t>
    </rPh>
    <phoneticPr fontId="30"/>
  </si>
  <si>
    <t xml:space="preserve">第１回専門委員会会場費 </t>
    <rPh sb="0" eb="1">
      <t>ダイ</t>
    </rPh>
    <rPh sb="2" eb="3">
      <t>カイ</t>
    </rPh>
    <rPh sb="3" eb="5">
      <t>センモン</t>
    </rPh>
    <rPh sb="5" eb="8">
      <t>イインカイ</t>
    </rPh>
    <rPh sb="8" eb="11">
      <t>カイジョウヒ</t>
    </rPh>
    <phoneticPr fontId="5"/>
  </si>
  <si>
    <t>○○ホテル</t>
    <phoneticPr fontId="5"/>
  </si>
  <si>
    <r>
      <t xml:space="preserve">総括簿Ｎo  12,  13  </t>
    </r>
    <r>
      <rPr>
        <sz val="11"/>
        <color indexed="8"/>
        <rFont val="ＤＦ平成明朝体W3"/>
        <family val="1"/>
        <charset val="128"/>
      </rPr>
      <t xml:space="preserve">　           </t>
    </r>
    <rPh sb="0" eb="2">
      <t>ソウカツ</t>
    </rPh>
    <rPh sb="2" eb="3">
      <t>ボ</t>
    </rPh>
    <phoneticPr fontId="30"/>
  </si>
  <si>
    <t>全国総文祭出場校補助</t>
    <rPh sb="0" eb="2">
      <t>ゼンコク</t>
    </rPh>
    <rPh sb="2" eb="5">
      <t>ソウブンサイ</t>
    </rPh>
    <rPh sb="5" eb="8">
      <t>シュツジョウコウ</t>
    </rPh>
    <rPh sb="8" eb="10">
      <t>ホジョ</t>
    </rPh>
    <phoneticPr fontId="5"/>
  </si>
  <si>
    <t>○○高校</t>
    <rPh sb="2" eb="4">
      <t>コウコウ</t>
    </rPh>
    <rPh sb="3" eb="4">
      <t>コウ</t>
    </rPh>
    <phoneticPr fontId="5"/>
  </si>
  <si>
    <r>
      <t xml:space="preserve">総括簿Ｎo  1 4 </t>
    </r>
    <r>
      <rPr>
        <sz val="11"/>
        <color indexed="8"/>
        <rFont val="ＤＦ平成明朝体W3"/>
        <family val="1"/>
        <charset val="128"/>
      </rPr>
      <t xml:space="preserve">　           </t>
    </r>
    <rPh sb="0" eb="2">
      <t>ソウカツ</t>
    </rPh>
    <rPh sb="2" eb="3">
      <t>ボ</t>
    </rPh>
    <phoneticPr fontId="30"/>
  </si>
  <si>
    <t>専門部旅費</t>
    <rPh sb="0" eb="2">
      <t>センモン</t>
    </rPh>
    <rPh sb="2" eb="3">
      <t>ブ</t>
    </rPh>
    <rPh sb="3" eb="5">
      <t>リョヒ</t>
    </rPh>
    <phoneticPr fontId="5"/>
  </si>
  <si>
    <t>全国総文祭視察</t>
    <rPh sb="0" eb="2">
      <t>ゼンコク</t>
    </rPh>
    <rPh sb="2" eb="5">
      <t>ソウブンサイ</t>
    </rPh>
    <rPh sb="5" eb="7">
      <t>シサツ</t>
    </rPh>
    <phoneticPr fontId="5"/>
  </si>
  <si>
    <t>○○専門委員長他１名</t>
    <rPh sb="2" eb="4">
      <t>センモン</t>
    </rPh>
    <rPh sb="4" eb="7">
      <t>イインチョウ</t>
    </rPh>
    <rPh sb="7" eb="8">
      <t>ホカ</t>
    </rPh>
    <rPh sb="9" eb="10">
      <t>メイ</t>
    </rPh>
    <phoneticPr fontId="5"/>
  </si>
  <si>
    <r>
      <t xml:space="preserve">総括簿Ｎo  15  </t>
    </r>
    <r>
      <rPr>
        <sz val="11"/>
        <color indexed="8"/>
        <rFont val="ＤＦ平成明朝体W3"/>
        <family val="1"/>
        <charset val="128"/>
      </rPr>
      <t xml:space="preserve">　           </t>
    </r>
    <rPh sb="0" eb="2">
      <t>ソウカツ</t>
    </rPh>
    <rPh sb="2" eb="3">
      <t>ボ</t>
    </rPh>
    <phoneticPr fontId="30"/>
  </si>
  <si>
    <t>第２回専門委員会</t>
    <rPh sb="0" eb="1">
      <t>ダイ</t>
    </rPh>
    <rPh sb="2" eb="3">
      <t>カイ</t>
    </rPh>
    <rPh sb="3" eb="5">
      <t>センモン</t>
    </rPh>
    <rPh sb="5" eb="8">
      <t>イインカイ</t>
    </rPh>
    <phoneticPr fontId="5"/>
  </si>
  <si>
    <t>○○他　名</t>
    <rPh sb="2" eb="3">
      <t>ホカ</t>
    </rPh>
    <rPh sb="4" eb="5">
      <t>メイ</t>
    </rPh>
    <phoneticPr fontId="5"/>
  </si>
  <si>
    <t>専門部運営費</t>
    <rPh sb="0" eb="3">
      <t>センモンブ</t>
    </rPh>
    <rPh sb="3" eb="5">
      <t>ウンエイ</t>
    </rPh>
    <rPh sb="5" eb="6">
      <t>ヒ</t>
    </rPh>
    <phoneticPr fontId="5"/>
  </si>
  <si>
    <t>第2回専門委員会会場費</t>
    <rPh sb="0" eb="1">
      <t>ダイ</t>
    </rPh>
    <rPh sb="2" eb="3">
      <t>カイ</t>
    </rPh>
    <rPh sb="3" eb="5">
      <t>センモン</t>
    </rPh>
    <rPh sb="5" eb="8">
      <t>イインカイ</t>
    </rPh>
    <rPh sb="8" eb="11">
      <t>カイジョウヒ</t>
    </rPh>
    <phoneticPr fontId="5"/>
  </si>
  <si>
    <t>振込手数料</t>
    <rPh sb="0" eb="5">
      <t>フリコミテスウリョウ</t>
    </rPh>
    <phoneticPr fontId="5"/>
  </si>
  <si>
    <t>○○銀行</t>
    <rPh sb="2" eb="4">
      <t>ギンコウ</t>
    </rPh>
    <phoneticPr fontId="5"/>
  </si>
  <si>
    <r>
      <t xml:space="preserve">総括簿Ｎo   16,   17 </t>
    </r>
    <r>
      <rPr>
        <sz val="11"/>
        <color indexed="8"/>
        <rFont val="ＤＦ平成明朝体W3"/>
        <family val="1"/>
        <charset val="128"/>
      </rPr>
      <t xml:space="preserve">　           </t>
    </r>
    <rPh sb="0" eb="2">
      <t>ソウカツ</t>
    </rPh>
    <rPh sb="2" eb="3">
      <t>ボ</t>
    </rPh>
    <phoneticPr fontId="30"/>
  </si>
  <si>
    <r>
      <t xml:space="preserve">総括簿Ｎo  18  </t>
    </r>
    <r>
      <rPr>
        <sz val="11"/>
        <color indexed="8"/>
        <rFont val="ＤＦ平成明朝体W3"/>
        <family val="1"/>
        <charset val="128"/>
      </rPr>
      <t xml:space="preserve">　           </t>
    </r>
    <rPh sb="0" eb="2">
      <t>ソウカツ</t>
    </rPh>
    <rPh sb="2" eb="3">
      <t>ボ</t>
    </rPh>
    <phoneticPr fontId="30"/>
  </si>
  <si>
    <t>全道大会運営</t>
    <rPh sb="0" eb="2">
      <t>ゼンドウ</t>
    </rPh>
    <rPh sb="2" eb="4">
      <t>タイカイ</t>
    </rPh>
    <rPh sb="4" eb="6">
      <t>ウンエイ</t>
    </rPh>
    <phoneticPr fontId="5"/>
  </si>
  <si>
    <t>○○委員長他　名</t>
    <rPh sb="2" eb="5">
      <t>イインチョウ</t>
    </rPh>
    <rPh sb="5" eb="6">
      <t>ホカ</t>
    </rPh>
    <rPh sb="7" eb="8">
      <t>メイ</t>
    </rPh>
    <phoneticPr fontId="5"/>
  </si>
  <si>
    <r>
      <t xml:space="preserve">総括簿Ｎo  19  </t>
    </r>
    <r>
      <rPr>
        <sz val="11"/>
        <color indexed="8"/>
        <rFont val="ＤＦ平成明朝体W3"/>
        <family val="1"/>
        <charset val="128"/>
      </rPr>
      <t xml:space="preserve">　           </t>
    </r>
    <rPh sb="0" eb="2">
      <t>ソウカツ</t>
    </rPh>
    <rPh sb="2" eb="3">
      <t>ボ</t>
    </rPh>
    <phoneticPr fontId="30"/>
  </si>
  <si>
    <t>第3回専門委員会</t>
    <rPh sb="0" eb="1">
      <t>ダイ</t>
    </rPh>
    <rPh sb="2" eb="3">
      <t>カイ</t>
    </rPh>
    <rPh sb="3" eb="5">
      <t>センモン</t>
    </rPh>
    <rPh sb="5" eb="8">
      <t>イインカイ</t>
    </rPh>
    <phoneticPr fontId="5"/>
  </si>
  <si>
    <t>第3回専門委員会会場費</t>
    <rPh sb="0" eb="1">
      <t>ダイ</t>
    </rPh>
    <rPh sb="2" eb="3">
      <t>カイ</t>
    </rPh>
    <rPh sb="3" eb="5">
      <t>センモン</t>
    </rPh>
    <rPh sb="5" eb="8">
      <t>イインカイ</t>
    </rPh>
    <rPh sb="8" eb="11">
      <t>カイジョウヒ</t>
    </rPh>
    <phoneticPr fontId="5"/>
  </si>
  <si>
    <t>第3回専門委員会食事代</t>
    <rPh sb="0" eb="1">
      <t>ダイ</t>
    </rPh>
    <rPh sb="2" eb="3">
      <t>カイ</t>
    </rPh>
    <rPh sb="3" eb="5">
      <t>センモン</t>
    </rPh>
    <rPh sb="5" eb="8">
      <t>イインカイ</t>
    </rPh>
    <rPh sb="8" eb="11">
      <t>ショクジダイ</t>
    </rPh>
    <phoneticPr fontId="5"/>
  </si>
  <si>
    <r>
      <t xml:space="preserve">総括簿Ｎo  20,  21,  22  </t>
    </r>
    <r>
      <rPr>
        <sz val="11"/>
        <color indexed="8"/>
        <rFont val="ＤＦ平成明朝体W3"/>
        <family val="1"/>
        <charset val="128"/>
      </rPr>
      <t xml:space="preserve">　           </t>
    </r>
    <rPh sb="0" eb="2">
      <t>ソウカツ</t>
    </rPh>
    <rPh sb="2" eb="3">
      <t>ボ</t>
    </rPh>
    <phoneticPr fontId="30"/>
  </si>
  <si>
    <r>
      <t xml:space="preserve">総括簿Ｎo  25  </t>
    </r>
    <r>
      <rPr>
        <sz val="11"/>
        <color indexed="8"/>
        <rFont val="ＤＦ平成明朝体W3"/>
        <family val="1"/>
        <charset val="128"/>
      </rPr>
      <t xml:space="preserve">　           </t>
    </r>
    <rPh sb="0" eb="2">
      <t>ソウカツ</t>
    </rPh>
    <rPh sb="2" eb="3">
      <t>ボ</t>
    </rPh>
    <phoneticPr fontId="30"/>
  </si>
  <si>
    <t>担　　当</t>
    <rPh sb="0" eb="1">
      <t>タン</t>
    </rPh>
    <rPh sb="3" eb="4">
      <t>トウ</t>
    </rPh>
    <phoneticPr fontId="30"/>
  </si>
  <si>
    <t>金額(科目毎計)</t>
    <rPh sb="0" eb="2">
      <t>キンガク</t>
    </rPh>
    <rPh sb="3" eb="5">
      <t>カモク</t>
    </rPh>
    <rPh sb="5" eb="6">
      <t>マイ</t>
    </rPh>
    <rPh sb="6" eb="7">
      <t>ケイ</t>
    </rPh>
    <phoneticPr fontId="30"/>
  </si>
  <si>
    <t>差引残額</t>
    <rPh sb="0" eb="1">
      <t>サ</t>
    </rPh>
    <rPh sb="1" eb="2">
      <t>ヒ</t>
    </rPh>
    <rPh sb="2" eb="4">
      <t>ザンガク</t>
    </rPh>
    <phoneticPr fontId="5"/>
  </si>
  <si>
    <t>（道高文連事務局へ返金）</t>
    <rPh sb="1" eb="2">
      <t>ドウ</t>
    </rPh>
    <rPh sb="2" eb="5">
      <t>コウブンレン</t>
    </rPh>
    <rPh sb="5" eb="8">
      <t>ジムキョク</t>
    </rPh>
    <rPh sb="9" eb="11">
      <t>ヘンキン</t>
    </rPh>
    <phoneticPr fontId="5"/>
  </si>
  <si>
    <t>―　様式 ８－３　―</t>
    <rPh sb="2" eb="4">
      <t>ヨウシキ</t>
    </rPh>
    <phoneticPr fontId="6"/>
  </si>
  <si>
    <t>収入済額計</t>
    <rPh sb="0" eb="1">
      <t>オサム</t>
    </rPh>
    <rPh sb="1" eb="2">
      <t>イ</t>
    </rPh>
    <rPh sb="2" eb="3">
      <t>スミ</t>
    </rPh>
    <rPh sb="3" eb="4">
      <t>ガク</t>
    </rPh>
    <rPh sb="4" eb="5">
      <t>ケイ</t>
    </rPh>
    <phoneticPr fontId="6"/>
  </si>
  <si>
    <t>支出済額計</t>
    <rPh sb="0" eb="2">
      <t>シシュツ</t>
    </rPh>
    <rPh sb="2" eb="3">
      <t>ズ</t>
    </rPh>
    <rPh sb="3" eb="4">
      <t>ガク</t>
    </rPh>
    <rPh sb="4" eb="5">
      <t>ケイ</t>
    </rPh>
    <phoneticPr fontId="6"/>
  </si>
  <si>
    <t>　　　　―　様　式　８－６　―</t>
    <rPh sb="6" eb="7">
      <t>サマ</t>
    </rPh>
    <rPh sb="8" eb="9">
      <t>シキ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</si>
</sst>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m&quot;月&quot;d&quot;日&quot;;@"/>
    <numFmt numFmtId="177" formatCode="#,##0_ ;[Red]\-#,##0\ "/>
    <numFmt numFmtId="178" formatCode="#,##0_ "/>
    <numFmt numFmtId="179" formatCode="#,##0_);[Red]\(#,##0\)"/>
    <numFmt numFmtId="180" formatCode="#,##0;&quot;△ &quot;#,##0"/>
    <numFmt numFmtId="181" formatCode="0_ ;[Red]\-0\ "/>
  </numFmts>
  <fonts count="4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ＤＨＰ平成明朝体W3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ＤＨＰ平成明朝体W3"/>
      <family val="3"/>
      <charset val="128"/>
    </font>
    <font>
      <sz val="14"/>
      <color theme="1"/>
      <name val="ＤＨＰ平成ゴシックW5"/>
      <family val="3"/>
      <charset val="128"/>
    </font>
    <font>
      <sz val="12"/>
      <color theme="1"/>
      <name val="ＤＨＰ平成明朝体W3"/>
      <family val="3"/>
      <charset val="128"/>
    </font>
    <font>
      <sz val="10"/>
      <color theme="1"/>
      <name val="ＤＨＰ平成明朝体W3"/>
      <family val="1"/>
      <charset val="128"/>
    </font>
    <font>
      <sz val="10"/>
      <color theme="1"/>
      <name val="ＤＨＰ平成明朝体W3"/>
      <family val="3"/>
      <charset val="128"/>
    </font>
    <font>
      <i/>
      <sz val="9"/>
      <color theme="1"/>
      <name val="ＤＨＰ平成明朝体W3"/>
      <family val="3"/>
      <charset val="128"/>
    </font>
    <font>
      <i/>
      <sz val="10"/>
      <color theme="1"/>
      <name val="ＤＨＰ平成明朝体W3"/>
      <family val="3"/>
      <charset val="128"/>
    </font>
    <font>
      <sz val="9"/>
      <color theme="1"/>
      <name val="ＤＨＰ平成明朝体W3"/>
      <family val="3"/>
      <charset val="128"/>
    </font>
    <font>
      <sz val="11"/>
      <color theme="1"/>
      <name val="ＤＨＰ平成明朝体W3"/>
      <family val="1"/>
      <charset val="128"/>
    </font>
    <font>
      <sz val="12"/>
      <color theme="1"/>
      <name val="ＤＦ平成明朝体W3"/>
      <family val="3"/>
      <charset val="128"/>
    </font>
    <font>
      <i/>
      <sz val="12"/>
      <color theme="1"/>
      <name val="ＤＦ平成明朝体W3"/>
      <family val="3"/>
      <charset val="128"/>
    </font>
    <font>
      <sz val="11"/>
      <color theme="1"/>
      <name val="ＤＦ平成明朝体W3"/>
      <family val="3"/>
      <charset val="128"/>
    </font>
    <font>
      <sz val="11"/>
      <color theme="1"/>
      <name val="ＤＦ平成明朝体W3"/>
      <family val="1"/>
      <charset val="128"/>
    </font>
    <font>
      <sz val="10"/>
      <color theme="1"/>
      <name val="ＤＦ平成明朝体W3"/>
      <family val="1"/>
      <charset val="128"/>
    </font>
    <font>
      <i/>
      <sz val="10"/>
      <color theme="1"/>
      <name val="ＤＦ平成明朝体W3"/>
      <family val="3"/>
      <charset val="128"/>
    </font>
    <font>
      <sz val="10"/>
      <color theme="1"/>
      <name val="ＤＦ平成明朝体W3"/>
      <family val="3"/>
      <charset val="128"/>
    </font>
    <font>
      <i/>
      <sz val="10"/>
      <color theme="1"/>
      <name val="ＤＦ平成明朝体W3"/>
      <family val="1"/>
      <charset val="128"/>
    </font>
    <font>
      <sz val="12"/>
      <color theme="1"/>
      <name val="ＤＦ平成明朝体W3"/>
      <family val="1"/>
      <charset val="128"/>
    </font>
    <font>
      <i/>
      <sz val="14"/>
      <color theme="1"/>
      <name val="ＤＦ平成明朝体W3"/>
      <family val="1"/>
      <charset val="128"/>
    </font>
    <font>
      <i/>
      <sz val="11"/>
      <color theme="1"/>
      <name val="ＤＦ平成明朝体W3"/>
      <family val="1"/>
      <charset val="128"/>
    </font>
    <font>
      <i/>
      <sz val="12"/>
      <color theme="1"/>
      <name val="ＤＦ平成明朝体W3"/>
      <family val="1"/>
      <charset val="128"/>
    </font>
    <font>
      <sz val="11"/>
      <color theme="1"/>
      <name val="HGPｺﾞｼｯｸM"/>
      <family val="3"/>
      <charset val="128"/>
    </font>
    <font>
      <sz val="18"/>
      <color theme="1"/>
      <name val="ＤＦ平成明朝体W7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ＤＦ平成明朝体W3"/>
      <family val="1"/>
      <charset val="128"/>
    </font>
    <font>
      <sz val="22"/>
      <color theme="1"/>
      <name val="ＤＦ平成明朝体W3"/>
      <family val="1"/>
      <charset val="128"/>
    </font>
    <font>
      <sz val="11"/>
      <color indexed="8"/>
      <name val="ＤＦ平成明朝体W3"/>
      <family val="1"/>
      <charset val="128"/>
    </font>
    <font>
      <sz val="16"/>
      <color theme="1"/>
      <name val="ＤＨＰ平成明朝体W3"/>
      <family val="1"/>
      <charset val="128"/>
    </font>
    <font>
      <sz val="22"/>
      <color theme="1"/>
      <name val="ＤＨＰ平成明朝体W3"/>
      <family val="1"/>
      <charset val="128"/>
    </font>
    <font>
      <sz val="12"/>
      <color theme="1"/>
      <name val="ＤＨＰ平成明朝体W3"/>
      <family val="1"/>
      <charset val="128"/>
    </font>
    <font>
      <i/>
      <sz val="12"/>
      <color theme="1"/>
      <name val="ＤＨＰ平成明朝体W3"/>
      <family val="1"/>
      <charset val="128"/>
    </font>
    <font>
      <i/>
      <sz val="14"/>
      <color theme="1"/>
      <name val="ＤＨＰ平成明朝体W3"/>
      <family val="1"/>
      <charset val="128"/>
    </font>
    <font>
      <i/>
      <sz val="11"/>
      <color theme="1"/>
      <name val="ＤＨＰ平成明朝体W3"/>
      <family val="1"/>
      <charset val="128"/>
    </font>
    <font>
      <sz val="9"/>
      <color theme="1"/>
      <name val="ＤＨＰ平成明朝体W3"/>
      <family val="1"/>
      <charset val="128"/>
    </font>
    <font>
      <sz val="8"/>
      <color theme="1"/>
      <name val="ＤＨＰ平成明朝体W3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176" fontId="14" fillId="0" borderId="2" xfId="0" applyNumberFormat="1" applyFont="1" applyBorder="1" applyAlignment="1">
      <alignment horizontal="center" vertical="center" shrinkToFit="1"/>
    </xf>
    <xf numFmtId="176" fontId="14" fillId="0" borderId="5" xfId="0" applyNumberFormat="1" applyFont="1" applyBorder="1" applyAlignment="1">
      <alignment horizontal="center" vertical="center" shrinkToFit="1"/>
    </xf>
    <xf numFmtId="0" fontId="2" fillId="0" borderId="0" xfId="1">
      <alignment vertical="center"/>
    </xf>
    <xf numFmtId="0" fontId="16" fillId="0" borderId="0" xfId="1" applyFont="1">
      <alignment vertical="center"/>
    </xf>
    <xf numFmtId="0" fontId="16" fillId="0" borderId="0" xfId="1" applyFont="1" applyAlignment="1">
      <alignment vertical="center" shrinkToFit="1"/>
    </xf>
    <xf numFmtId="0" fontId="18" fillId="0" borderId="0" xfId="1" applyFont="1">
      <alignment vertical="center"/>
    </xf>
    <xf numFmtId="0" fontId="19" fillId="0" borderId="1" xfId="1" applyFont="1" applyBorder="1" applyAlignment="1">
      <alignment horizontal="center" vertical="center"/>
    </xf>
    <xf numFmtId="0" fontId="19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8" fillId="2" borderId="0" xfId="0" applyFont="1" applyFill="1"/>
    <xf numFmtId="0" fontId="1" fillId="0" borderId="0" xfId="1" applyFont="1">
      <alignment vertical="center"/>
    </xf>
    <xf numFmtId="0" fontId="22" fillId="0" borderId="0" xfId="1" applyFont="1" applyAlignment="1">
      <alignment horizontal="right" vertical="center"/>
    </xf>
    <xf numFmtId="0" fontId="29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0" fillId="0" borderId="0" xfId="1" applyFont="1">
      <alignment vertical="center"/>
    </xf>
    <xf numFmtId="178" fontId="20" fillId="0" borderId="0" xfId="1" applyNumberFormat="1" applyFont="1" applyAlignment="1">
      <alignment horizontal="center" vertical="center"/>
    </xf>
    <xf numFmtId="178" fontId="26" fillId="0" borderId="0" xfId="1" applyNumberFormat="1" applyFont="1">
      <alignment vertical="center"/>
    </xf>
    <xf numFmtId="0" fontId="32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24" fillId="2" borderId="0" xfId="0" applyFont="1" applyFill="1"/>
    <xf numFmtId="0" fontId="19" fillId="2" borderId="0" xfId="0" applyFont="1" applyFill="1" applyAlignment="1">
      <alignment vertical="center" wrapText="1"/>
    </xf>
    <xf numFmtId="0" fontId="19" fillId="2" borderId="18" xfId="0" applyFont="1" applyFill="1" applyBorder="1" applyAlignment="1">
      <alignment vertical="center" wrapText="1"/>
    </xf>
    <xf numFmtId="0" fontId="22" fillId="0" borderId="0" xfId="1" applyFont="1" applyAlignment="1">
      <alignment horizontal="center" vertical="center"/>
    </xf>
    <xf numFmtId="178" fontId="23" fillId="0" borderId="0" xfId="1" applyNumberFormat="1" applyFont="1">
      <alignment vertical="center"/>
    </xf>
    <xf numFmtId="0" fontId="15" fillId="0" borderId="0" xfId="1" applyFont="1">
      <alignment vertical="center"/>
    </xf>
    <xf numFmtId="0" fontId="3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right"/>
    </xf>
    <xf numFmtId="0" fontId="36" fillId="2" borderId="0" xfId="0" applyFont="1" applyFill="1" applyAlignment="1">
      <alignment vertical="center"/>
    </xf>
    <xf numFmtId="0" fontId="36" fillId="2" borderId="0" xfId="0" applyFont="1" applyFill="1" applyAlignment="1">
      <alignment horizontal="center" vertical="center"/>
    </xf>
    <xf numFmtId="0" fontId="36" fillId="2" borderId="0" xfId="0" applyFont="1" applyFill="1"/>
    <xf numFmtId="0" fontId="15" fillId="2" borderId="2" xfId="0" applyFont="1" applyFill="1" applyBorder="1" applyAlignment="1">
      <alignment horizontal="center" vertical="center" shrinkToFit="1"/>
    </xf>
    <xf numFmtId="0" fontId="15" fillId="0" borderId="5" xfId="1" applyFont="1" applyBorder="1" applyAlignment="1">
      <alignment vertical="center" shrinkToFit="1"/>
    </xf>
    <xf numFmtId="0" fontId="18" fillId="0" borderId="1" xfId="1" applyFont="1" applyBorder="1" applyAlignment="1">
      <alignment horizontal="center" vertical="center"/>
    </xf>
    <xf numFmtId="178" fontId="26" fillId="0" borderId="1" xfId="1" applyNumberFormat="1" applyFont="1" applyBorder="1">
      <alignment vertical="center"/>
    </xf>
    <xf numFmtId="0" fontId="18" fillId="0" borderId="13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178" fontId="21" fillId="0" borderId="15" xfId="1" applyNumberFormat="1" applyFont="1" applyBorder="1">
      <alignment vertical="center"/>
    </xf>
    <xf numFmtId="178" fontId="21" fillId="0" borderId="19" xfId="1" applyNumberFormat="1" applyFont="1" applyBorder="1">
      <alignment vertical="center"/>
    </xf>
    <xf numFmtId="178" fontId="21" fillId="0" borderId="22" xfId="1" applyNumberFormat="1" applyFont="1" applyBorder="1">
      <alignment vertical="center"/>
    </xf>
    <xf numFmtId="0" fontId="4" fillId="0" borderId="0" xfId="1" applyFont="1" applyAlignment="1">
      <alignment horizontal="right" vertical="center"/>
    </xf>
    <xf numFmtId="0" fontId="29" fillId="0" borderId="0" xfId="1" applyFont="1" applyAlignment="1">
      <alignment horizontal="center" vertical="center"/>
    </xf>
    <xf numFmtId="0" fontId="16" fillId="0" borderId="12" xfId="1" applyFont="1" applyBorder="1" applyAlignment="1">
      <alignment horizontal="right" vertical="center"/>
    </xf>
    <xf numFmtId="0" fontId="24" fillId="0" borderId="12" xfId="1" applyFont="1" applyBorder="1">
      <alignment vertical="center"/>
    </xf>
    <xf numFmtId="0" fontId="18" fillId="0" borderId="2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6" fillId="0" borderId="13" xfId="1" applyFont="1" applyBorder="1">
      <alignment vertical="center"/>
    </xf>
    <xf numFmtId="0" fontId="16" fillId="0" borderId="16" xfId="1" applyFont="1" applyBorder="1">
      <alignment vertical="center"/>
    </xf>
    <xf numFmtId="0" fontId="16" fillId="0" borderId="14" xfId="1" applyFont="1" applyBorder="1">
      <alignment vertical="center"/>
    </xf>
    <xf numFmtId="0" fontId="20" fillId="0" borderId="17" xfId="1" applyFont="1" applyBorder="1">
      <alignment vertical="center"/>
    </xf>
    <xf numFmtId="0" fontId="20" fillId="0" borderId="0" xfId="1" applyFont="1">
      <alignment vertical="center"/>
    </xf>
    <xf numFmtId="0" fontId="20" fillId="0" borderId="18" xfId="1" applyFont="1" applyBorder="1">
      <alignment vertical="center"/>
    </xf>
    <xf numFmtId="0" fontId="16" fillId="0" borderId="20" xfId="1" applyFont="1" applyBorder="1">
      <alignment vertical="center"/>
    </xf>
    <xf numFmtId="0" fontId="16" fillId="0" borderId="12" xfId="1" applyFont="1" applyBorder="1">
      <alignment vertical="center"/>
    </xf>
    <xf numFmtId="0" fontId="16" fillId="0" borderId="21" xfId="1" applyFont="1" applyBorder="1">
      <alignment vertical="center"/>
    </xf>
    <xf numFmtId="0" fontId="19" fillId="0" borderId="15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 wrapText="1"/>
    </xf>
    <xf numFmtId="0" fontId="16" fillId="0" borderId="17" xfId="1" applyFont="1" applyBorder="1">
      <alignment vertical="center"/>
    </xf>
    <xf numFmtId="0" fontId="16" fillId="0" borderId="0" xfId="1" applyFont="1">
      <alignment vertical="center"/>
    </xf>
    <xf numFmtId="0" fontId="16" fillId="0" borderId="18" xfId="1" applyFont="1" applyBorder="1">
      <alignment vertical="center"/>
    </xf>
    <xf numFmtId="0" fontId="19" fillId="0" borderId="15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178" fontId="17" fillId="0" borderId="15" xfId="1" applyNumberFormat="1" applyFont="1" applyBorder="1">
      <alignment vertical="center"/>
    </xf>
    <xf numFmtId="178" fontId="17" fillId="0" borderId="19" xfId="1" applyNumberFormat="1" applyFont="1" applyBorder="1">
      <alignment vertical="center"/>
    </xf>
    <xf numFmtId="178" fontId="17" fillId="0" borderId="22" xfId="1" applyNumberFormat="1" applyFont="1" applyBorder="1">
      <alignment vertical="center"/>
    </xf>
    <xf numFmtId="0" fontId="18" fillId="0" borderId="0" xfId="1" applyFont="1">
      <alignment vertical="center"/>
    </xf>
    <xf numFmtId="0" fontId="18" fillId="0" borderId="17" xfId="1" applyFont="1" applyBorder="1">
      <alignment vertical="center"/>
    </xf>
    <xf numFmtId="178" fontId="13" fillId="0" borderId="1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177" fontId="13" fillId="0" borderId="1" xfId="0" applyNumberFormat="1" applyFont="1" applyBorder="1" applyAlignment="1">
      <alignment vertical="center"/>
    </xf>
    <xf numFmtId="176" fontId="14" fillId="0" borderId="2" xfId="0" applyNumberFormat="1" applyFont="1" applyBorder="1" applyAlignment="1">
      <alignment horizontal="center" vertical="center" shrinkToFit="1"/>
    </xf>
    <xf numFmtId="176" fontId="14" fillId="0" borderId="5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177" fontId="13" fillId="2" borderId="2" xfId="0" applyNumberFormat="1" applyFont="1" applyFill="1" applyBorder="1" applyAlignment="1">
      <alignment vertical="center"/>
    </xf>
    <xf numFmtId="177" fontId="13" fillId="2" borderId="5" xfId="0" applyNumberFormat="1" applyFont="1" applyFill="1" applyBorder="1" applyAlignment="1">
      <alignment vertical="center"/>
    </xf>
    <xf numFmtId="178" fontId="13" fillId="0" borderId="2" xfId="0" applyNumberFormat="1" applyFont="1" applyBorder="1" applyAlignment="1">
      <alignment vertical="center"/>
    </xf>
    <xf numFmtId="178" fontId="13" fillId="0" borderId="5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177" fontId="13" fillId="2" borderId="1" xfId="0" applyNumberFormat="1" applyFont="1" applyFill="1" applyBorder="1" applyAlignment="1">
      <alignment vertical="center"/>
    </xf>
    <xf numFmtId="176" fontId="10" fillId="0" borderId="2" xfId="0" applyNumberFormat="1" applyFont="1" applyBorder="1" applyAlignment="1">
      <alignment horizontal="center" vertical="center" shrinkToFit="1"/>
    </xf>
    <xf numFmtId="176" fontId="10" fillId="0" borderId="5" xfId="0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8" xfId="0" applyFont="1" applyBorder="1" applyAlignment="1">
      <alignment vertical="center" shrinkToFit="1"/>
    </xf>
    <xf numFmtId="176" fontId="15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180" fontId="27" fillId="2" borderId="2" xfId="0" applyNumberFormat="1" applyFont="1" applyFill="1" applyBorder="1" applyAlignment="1">
      <alignment vertical="center"/>
    </xf>
    <xf numFmtId="180" fontId="27" fillId="2" borderId="8" xfId="0" applyNumberFormat="1" applyFont="1" applyFill="1" applyBorder="1" applyAlignment="1">
      <alignment vertical="center"/>
    </xf>
    <xf numFmtId="180" fontId="27" fillId="2" borderId="5" xfId="0" applyNumberFormat="1" applyFont="1" applyFill="1" applyBorder="1" applyAlignment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0" fontId="19" fillId="0" borderId="8" xfId="1" applyFont="1" applyBorder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5" xfId="0" applyFont="1" applyFill="1" applyBorder="1" applyAlignment="1">
      <alignment vertical="center"/>
    </xf>
    <xf numFmtId="0" fontId="20" fillId="2" borderId="0" xfId="0" applyFont="1" applyFill="1" applyAlignment="1">
      <alignment horizontal="right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77" fontId="26" fillId="2" borderId="1" xfId="0" applyNumberFormat="1" applyFont="1" applyFill="1" applyBorder="1" applyAlignment="1">
      <alignment vertical="center"/>
    </xf>
    <xf numFmtId="178" fontId="19" fillId="2" borderId="1" xfId="0" applyNumberFormat="1" applyFont="1" applyFill="1" applyBorder="1" applyAlignment="1">
      <alignment horizontal="center" vertical="center"/>
    </xf>
    <xf numFmtId="179" fontId="27" fillId="2" borderId="1" xfId="0" applyNumberFormat="1" applyFont="1" applyFill="1" applyBorder="1" applyAlignment="1">
      <alignment vertical="center"/>
    </xf>
    <xf numFmtId="177" fontId="25" fillId="2" borderId="1" xfId="0" applyNumberFormat="1" applyFont="1" applyFill="1" applyBorder="1" applyAlignment="1">
      <alignment vertical="center"/>
    </xf>
    <xf numFmtId="177" fontId="25" fillId="2" borderId="2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31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9" fillId="2" borderId="12" xfId="0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wrapText="1"/>
    </xf>
    <xf numFmtId="0" fontId="20" fillId="2" borderId="18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 wrapText="1"/>
    </xf>
    <xf numFmtId="0" fontId="19" fillId="2" borderId="15" xfId="0" applyFont="1" applyFill="1" applyBorder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6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19" fillId="2" borderId="17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9" fillId="2" borderId="18" xfId="0" applyFont="1" applyFill="1" applyBorder="1" applyAlignment="1">
      <alignment horizontal="center" wrapText="1"/>
    </xf>
    <xf numFmtId="0" fontId="19" fillId="2" borderId="20" xfId="0" applyFont="1" applyFill="1" applyBorder="1" applyAlignment="1">
      <alignment horizontal="center" wrapText="1"/>
    </xf>
    <xf numFmtId="0" fontId="19" fillId="2" borderId="12" xfId="0" applyFont="1" applyFill="1" applyBorder="1" applyAlignment="1">
      <alignment horizontal="center" wrapText="1"/>
    </xf>
    <xf numFmtId="0" fontId="19" fillId="2" borderId="21" xfId="0" applyFont="1" applyFill="1" applyBorder="1" applyAlignment="1">
      <alignment horizontal="center" wrapText="1"/>
    </xf>
    <xf numFmtId="177" fontId="27" fillId="2" borderId="1" xfId="0" applyNumberFormat="1" applyFont="1" applyFill="1" applyBorder="1" applyAlignment="1">
      <alignment vertical="center"/>
    </xf>
    <xf numFmtId="177" fontId="27" fillId="2" borderId="2" xfId="0" applyNumberFormat="1" applyFont="1" applyFill="1" applyBorder="1" applyAlignment="1">
      <alignment vertical="center"/>
    </xf>
    <xf numFmtId="177" fontId="27" fillId="2" borderId="8" xfId="0" applyNumberFormat="1" applyFont="1" applyFill="1" applyBorder="1" applyAlignment="1">
      <alignment vertical="center"/>
    </xf>
    <xf numFmtId="177" fontId="27" fillId="2" borderId="5" xfId="0" applyNumberFormat="1" applyFont="1" applyFill="1" applyBorder="1" applyAlignment="1">
      <alignment vertical="center"/>
    </xf>
    <xf numFmtId="0" fontId="19" fillId="0" borderId="5" xfId="1" applyFont="1" applyBorder="1">
      <alignment vertical="center"/>
    </xf>
    <xf numFmtId="0" fontId="15" fillId="2" borderId="17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18" xfId="0" applyFont="1" applyFill="1" applyBorder="1" applyAlignment="1">
      <alignment vertical="center"/>
    </xf>
    <xf numFmtId="0" fontId="15" fillId="2" borderId="2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15" fillId="2" borderId="20" xfId="0" applyFont="1" applyFill="1" applyBorder="1"/>
    <xf numFmtId="0" fontId="15" fillId="2" borderId="12" xfId="0" applyFont="1" applyFill="1" applyBorder="1"/>
    <xf numFmtId="0" fontId="15" fillId="2" borderId="21" xfId="0" applyFont="1" applyFill="1" applyBorder="1"/>
    <xf numFmtId="0" fontId="15" fillId="2" borderId="13" xfId="0" applyFont="1" applyFill="1" applyBorder="1" applyAlignment="1">
      <alignment vertical="center"/>
    </xf>
    <xf numFmtId="0" fontId="15" fillId="2" borderId="16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shrinkToFit="1"/>
    </xf>
    <xf numFmtId="178" fontId="15" fillId="2" borderId="1" xfId="0" applyNumberFormat="1" applyFont="1" applyFill="1" applyBorder="1" applyAlignment="1">
      <alignment horizontal="center" vertical="center" shrinkToFit="1"/>
    </xf>
    <xf numFmtId="180" fontId="39" fillId="2" borderId="1" xfId="0" applyNumberFormat="1" applyFont="1" applyFill="1" applyBorder="1" applyAlignment="1">
      <alignment vertical="center" shrinkToFit="1"/>
    </xf>
    <xf numFmtId="0" fontId="15" fillId="0" borderId="1" xfId="1" applyFont="1" applyBorder="1" applyAlignment="1">
      <alignment vertical="center" shrinkToFit="1"/>
    </xf>
    <xf numFmtId="180" fontId="37" fillId="2" borderId="1" xfId="0" applyNumberFormat="1" applyFont="1" applyFill="1" applyBorder="1" applyAlignment="1">
      <alignment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181" fontId="15" fillId="0" borderId="1" xfId="1" applyNumberFormat="1" applyFont="1" applyBorder="1" applyAlignment="1">
      <alignment vertical="center" shrinkToFit="1"/>
    </xf>
    <xf numFmtId="181" fontId="37" fillId="2" borderId="1" xfId="0" applyNumberFormat="1" applyFont="1" applyFill="1" applyBorder="1" applyAlignment="1">
      <alignment vertical="center" shrinkToFit="1"/>
    </xf>
    <xf numFmtId="0" fontId="15" fillId="2" borderId="1" xfId="0" applyFont="1" applyFill="1" applyBorder="1" applyAlignment="1">
      <alignment horizontal="center" vertical="center" shrinkToFit="1"/>
    </xf>
    <xf numFmtId="181" fontId="39" fillId="0" borderId="1" xfId="1" applyNumberFormat="1" applyFont="1" applyBorder="1" applyAlignment="1">
      <alignment vertical="center" shrinkToFit="1"/>
    </xf>
    <xf numFmtId="181" fontId="37" fillId="2" borderId="22" xfId="0" applyNumberFormat="1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center" shrinkToFit="1"/>
    </xf>
    <xf numFmtId="178" fontId="15" fillId="2" borderId="1" xfId="0" applyNumberFormat="1" applyFont="1" applyFill="1" applyBorder="1" applyAlignment="1">
      <alignment vertical="center" shrinkToFit="1"/>
    </xf>
    <xf numFmtId="177" fontId="39" fillId="0" borderId="1" xfId="1" applyNumberFormat="1" applyFont="1" applyBorder="1" applyAlignment="1">
      <alignment vertical="center" shrinkToFit="1"/>
    </xf>
    <xf numFmtId="180" fontId="37" fillId="2" borderId="22" xfId="0" applyNumberFormat="1" applyFont="1" applyFill="1" applyBorder="1" applyAlignment="1">
      <alignment vertical="center" shrinkToFit="1"/>
    </xf>
    <xf numFmtId="0" fontId="15" fillId="2" borderId="22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178" fontId="15" fillId="2" borderId="1" xfId="0" applyNumberFormat="1" applyFont="1" applyFill="1" applyBorder="1" applyAlignment="1">
      <alignment horizontal="center" vertical="center"/>
    </xf>
    <xf numFmtId="177" fontId="37" fillId="2" borderId="2" xfId="0" applyNumberFormat="1" applyFont="1" applyFill="1" applyBorder="1" applyAlignment="1">
      <alignment horizontal="right" vertical="center"/>
    </xf>
    <xf numFmtId="177" fontId="37" fillId="2" borderId="8" xfId="0" applyNumberFormat="1" applyFont="1" applyFill="1" applyBorder="1" applyAlignment="1">
      <alignment horizontal="right" vertical="center"/>
    </xf>
    <xf numFmtId="177" fontId="37" fillId="2" borderId="5" xfId="0" applyNumberFormat="1" applyFont="1" applyFill="1" applyBorder="1" applyAlignment="1">
      <alignment horizontal="right" vertical="center"/>
    </xf>
    <xf numFmtId="179" fontId="15" fillId="2" borderId="2" xfId="0" applyNumberFormat="1" applyFont="1" applyFill="1" applyBorder="1" applyAlignment="1">
      <alignment horizontal="center" vertical="center"/>
    </xf>
    <xf numFmtId="179" fontId="15" fillId="2" borderId="8" xfId="0" applyNumberFormat="1" applyFont="1" applyFill="1" applyBorder="1" applyAlignment="1">
      <alignment horizontal="center" vertical="center"/>
    </xf>
    <xf numFmtId="179" fontId="15" fillId="2" borderId="5" xfId="0" applyNumberFormat="1" applyFont="1" applyFill="1" applyBorder="1" applyAlignment="1">
      <alignment horizontal="center" vertical="center"/>
    </xf>
    <xf numFmtId="180" fontId="37" fillId="2" borderId="2" xfId="0" applyNumberFormat="1" applyFont="1" applyFill="1" applyBorder="1" applyAlignment="1">
      <alignment horizontal="right" vertical="center"/>
    </xf>
    <xf numFmtId="180" fontId="37" fillId="2" borderId="8" xfId="0" applyNumberFormat="1" applyFont="1" applyFill="1" applyBorder="1" applyAlignment="1">
      <alignment horizontal="right" vertical="center"/>
    </xf>
    <xf numFmtId="180" fontId="37" fillId="2" borderId="5" xfId="0" applyNumberFormat="1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179" fontId="15" fillId="2" borderId="2" xfId="0" applyNumberFormat="1" applyFont="1" applyFill="1" applyBorder="1" applyAlignment="1">
      <alignment horizontal="center" vertical="center" wrapText="1"/>
    </xf>
    <xf numFmtId="179" fontId="15" fillId="2" borderId="8" xfId="0" applyNumberFormat="1" applyFont="1" applyFill="1" applyBorder="1" applyAlignment="1">
      <alignment horizontal="center" vertical="center" wrapText="1"/>
    </xf>
    <xf numFmtId="179" fontId="15" fillId="2" borderId="5" xfId="0" applyNumberFormat="1" applyFont="1" applyFill="1" applyBorder="1" applyAlignment="1">
      <alignment horizontal="center" vertical="center" wrapText="1"/>
    </xf>
    <xf numFmtId="177" fontId="38" fillId="2" borderId="13" xfId="0" applyNumberFormat="1" applyFont="1" applyFill="1" applyBorder="1" applyAlignment="1">
      <alignment vertical="center"/>
    </xf>
    <xf numFmtId="177" fontId="38" fillId="2" borderId="16" xfId="0" applyNumberFormat="1" applyFont="1" applyFill="1" applyBorder="1" applyAlignment="1">
      <alignment vertical="center"/>
    </xf>
    <xf numFmtId="177" fontId="38" fillId="2" borderId="17" xfId="0" applyNumberFormat="1" applyFont="1" applyFill="1" applyBorder="1" applyAlignment="1">
      <alignment vertical="center"/>
    </xf>
    <xf numFmtId="177" fontId="38" fillId="2" borderId="0" xfId="0" applyNumberFormat="1" applyFont="1" applyFill="1" applyAlignment="1">
      <alignment vertical="center"/>
    </xf>
    <xf numFmtId="177" fontId="38" fillId="2" borderId="20" xfId="0" applyNumberFormat="1" applyFont="1" applyFill="1" applyBorder="1" applyAlignment="1">
      <alignment vertical="center"/>
    </xf>
    <xf numFmtId="177" fontId="38" fillId="2" borderId="12" xfId="0" applyNumberFormat="1" applyFont="1" applyFill="1" applyBorder="1" applyAlignment="1">
      <alignment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180" fontId="38" fillId="2" borderId="13" xfId="0" applyNumberFormat="1" applyFont="1" applyFill="1" applyBorder="1" applyAlignment="1">
      <alignment vertical="center"/>
    </xf>
    <xf numFmtId="180" fontId="38" fillId="2" borderId="16" xfId="0" applyNumberFormat="1" applyFont="1" applyFill="1" applyBorder="1" applyAlignment="1">
      <alignment vertical="center"/>
    </xf>
    <xf numFmtId="180" fontId="38" fillId="2" borderId="17" xfId="0" applyNumberFormat="1" applyFont="1" applyFill="1" applyBorder="1" applyAlignment="1">
      <alignment vertical="center"/>
    </xf>
    <xf numFmtId="180" fontId="38" fillId="2" borderId="0" xfId="0" applyNumberFormat="1" applyFont="1" applyFill="1" applyAlignment="1">
      <alignment vertical="center"/>
    </xf>
    <xf numFmtId="180" fontId="38" fillId="2" borderId="20" xfId="0" applyNumberFormat="1" applyFont="1" applyFill="1" applyBorder="1" applyAlignment="1">
      <alignment vertical="center"/>
    </xf>
    <xf numFmtId="180" fontId="38" fillId="2" borderId="12" xfId="0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3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41" fillId="2" borderId="1" xfId="0" applyFont="1" applyFill="1" applyBorder="1" applyAlignment="1">
      <alignment vertical="center" shrinkToFit="1"/>
    </xf>
    <xf numFmtId="177" fontId="37" fillId="2" borderId="2" xfId="0" applyNumberFormat="1" applyFont="1" applyFill="1" applyBorder="1" applyAlignment="1">
      <alignment horizontal="right" vertical="center" shrinkToFit="1"/>
    </xf>
    <xf numFmtId="177" fontId="37" fillId="2" borderId="8" xfId="0" applyNumberFormat="1" applyFont="1" applyFill="1" applyBorder="1" applyAlignment="1">
      <alignment horizontal="right" vertical="center" shrinkToFit="1"/>
    </xf>
    <xf numFmtId="177" fontId="37" fillId="2" borderId="5" xfId="0" applyNumberFormat="1" applyFont="1" applyFill="1" applyBorder="1" applyAlignment="1">
      <alignment horizontal="right" vertical="center" shrinkToFit="1"/>
    </xf>
    <xf numFmtId="179" fontId="15" fillId="2" borderId="2" xfId="0" applyNumberFormat="1" applyFont="1" applyFill="1" applyBorder="1" applyAlignment="1">
      <alignment horizontal="center" vertical="center" shrinkToFit="1"/>
    </xf>
    <xf numFmtId="179" fontId="15" fillId="2" borderId="8" xfId="0" applyNumberFormat="1" applyFont="1" applyFill="1" applyBorder="1" applyAlignment="1">
      <alignment horizontal="center" vertical="center" shrinkToFit="1"/>
    </xf>
    <xf numFmtId="179" fontId="15" fillId="2" borderId="5" xfId="0" applyNumberFormat="1" applyFont="1" applyFill="1" applyBorder="1" applyAlignment="1">
      <alignment horizontal="center" vertical="center" shrinkToFit="1"/>
    </xf>
    <xf numFmtId="180" fontId="37" fillId="2" borderId="2" xfId="0" applyNumberFormat="1" applyFont="1" applyFill="1" applyBorder="1" applyAlignment="1">
      <alignment horizontal="right" vertical="center" shrinkToFit="1"/>
    </xf>
    <xf numFmtId="180" fontId="37" fillId="2" borderId="8" xfId="0" applyNumberFormat="1" applyFont="1" applyFill="1" applyBorder="1" applyAlignment="1">
      <alignment horizontal="right" vertical="center" shrinkToFit="1"/>
    </xf>
    <xf numFmtId="180" fontId="37" fillId="2" borderId="5" xfId="0" applyNumberFormat="1" applyFont="1" applyFill="1" applyBorder="1" applyAlignment="1">
      <alignment horizontal="right" vertical="center" shrinkToFit="1"/>
    </xf>
    <xf numFmtId="0" fontId="40" fillId="2" borderId="1" xfId="0" applyFont="1" applyFill="1" applyBorder="1" applyAlignment="1">
      <alignment vertical="center" shrinkToFit="1"/>
    </xf>
    <xf numFmtId="0" fontId="0" fillId="0" borderId="0" xfId="0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222250</xdr:colOff>
      <xdr:row>1</xdr:row>
      <xdr:rowOff>179916</xdr:rowOff>
    </xdr:from>
    <xdr:to>
      <xdr:col>10</xdr:col>
      <xdr:colOff>254000</xdr:colOff>
      <xdr:row>1</xdr:row>
      <xdr:rowOff>190500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814E1D6-250D-4B34-87F9-EDB48B315B7A}"/>
            </a:ext>
          </a:extLst>
        </xdr:cNvPr>
        <xdr:cNvCxnSpPr/>
      </xdr:nvCxnSpPr>
      <xdr:spPr>
        <a:xfrm>
          <a:off x="2973917" y="518583"/>
          <a:ext cx="984250" cy="10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264584</xdr:colOff>
      <xdr:row>1</xdr:row>
      <xdr:rowOff>179916</xdr:rowOff>
    </xdr:from>
    <xdr:to>
      <xdr:col>25</xdr:col>
      <xdr:colOff>296334</xdr:colOff>
      <xdr:row>1</xdr:row>
      <xdr:rowOff>190500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B3BB223-08C8-45A6-975E-9777B5126192}"/>
            </a:ext>
          </a:extLst>
        </xdr:cNvPr>
        <xdr:cNvCxnSpPr/>
      </xdr:nvCxnSpPr>
      <xdr:spPr>
        <a:xfrm>
          <a:off x="8318501" y="518583"/>
          <a:ext cx="984250" cy="10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180856</xdr:colOff>
      <xdr:row>27</xdr:row>
      <xdr:rowOff>28574</xdr:rowOff>
    </xdr:from>
    <xdr:to>
      <xdr:col>13</xdr:col>
      <xdr:colOff>60285</xdr:colOff>
      <xdr:row>28</xdr:row>
      <xdr:rowOff>152399</xdr:rowOff>
    </xdr:to>
    <xdr:sp macro="" textlink="">
      <xdr:nvSpPr>
        <xdr:cNvPr id="4" name="角丸四角形吹き出し 38">
          <a:extLst>
            <a:ext uri="{FF2B5EF4-FFF2-40B4-BE49-F238E27FC236}">
              <a16:creationId xmlns:a16="http://schemas.microsoft.com/office/drawing/2014/main" id="{3D7DF1B7-8877-4E70-8BB4-A55C9839F776}"/>
            </a:ext>
          </a:extLst>
        </xdr:cNvPr>
        <xdr:cNvSpPr/>
      </xdr:nvSpPr>
      <xdr:spPr>
        <a:xfrm>
          <a:off x="10877431" y="8677274"/>
          <a:ext cx="2165429" cy="438150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952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7</xdr:col>
      <xdr:colOff>229083</xdr:colOff>
      <xdr:row>31</xdr:row>
      <xdr:rowOff>168797</xdr:rowOff>
    </xdr:from>
    <xdr:to>
      <xdr:col>13</xdr:col>
      <xdr:colOff>48228</xdr:colOff>
      <xdr:row>33</xdr:row>
      <xdr:rowOff>108512</xdr:rowOff>
    </xdr:to>
    <xdr:sp macro="" textlink="">
      <xdr:nvSpPr>
        <xdr:cNvPr id="5" name="角丸四角形吹き出し 40">
          <a:extLst>
            <a:ext uri="{FF2B5EF4-FFF2-40B4-BE49-F238E27FC236}">
              <a16:creationId xmlns:a16="http://schemas.microsoft.com/office/drawing/2014/main" id="{2FBA7B00-2D97-481F-A1AC-D89B6B8609D6}"/>
            </a:ext>
          </a:extLst>
        </xdr:cNvPr>
        <xdr:cNvSpPr/>
      </xdr:nvSpPr>
      <xdr:spPr>
        <a:xfrm>
          <a:off x="10925658" y="10074797"/>
          <a:ext cx="2105145" cy="568365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26</xdr:col>
      <xdr:colOff>180856</xdr:colOff>
      <xdr:row>27</xdr:row>
      <xdr:rowOff>28574</xdr:rowOff>
    </xdr:from>
    <xdr:to>
      <xdr:col>32</xdr:col>
      <xdr:colOff>60285</xdr:colOff>
      <xdr:row>28</xdr:row>
      <xdr:rowOff>152399</xdr:rowOff>
    </xdr:to>
    <xdr:sp macro="" textlink="">
      <xdr:nvSpPr>
        <xdr:cNvPr id="6" name="角丸四角形吹き出し 38">
          <a:extLst>
            <a:ext uri="{FF2B5EF4-FFF2-40B4-BE49-F238E27FC236}">
              <a16:creationId xmlns:a16="http://schemas.microsoft.com/office/drawing/2014/main" id="{2943EAB7-B529-4206-9189-AA9830D03268}"/>
            </a:ext>
          </a:extLst>
        </xdr:cNvPr>
        <xdr:cNvSpPr/>
      </xdr:nvSpPr>
      <xdr:spPr>
        <a:xfrm>
          <a:off x="3038356" y="7786157"/>
          <a:ext cx="1953762" cy="43074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952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26</xdr:col>
      <xdr:colOff>229083</xdr:colOff>
      <xdr:row>31</xdr:row>
      <xdr:rowOff>168797</xdr:rowOff>
    </xdr:from>
    <xdr:to>
      <xdr:col>32</xdr:col>
      <xdr:colOff>48228</xdr:colOff>
      <xdr:row>33</xdr:row>
      <xdr:rowOff>108512</xdr:rowOff>
    </xdr:to>
    <xdr:sp macro="" textlink="">
      <xdr:nvSpPr>
        <xdr:cNvPr id="7" name="角丸四角形吹き出し 40">
          <a:extLst>
            <a:ext uri="{FF2B5EF4-FFF2-40B4-BE49-F238E27FC236}">
              <a16:creationId xmlns:a16="http://schemas.microsoft.com/office/drawing/2014/main" id="{70B68E8F-59AE-4FE5-B4C0-F79EA4A507FE}"/>
            </a:ext>
          </a:extLst>
        </xdr:cNvPr>
        <xdr:cNvSpPr/>
      </xdr:nvSpPr>
      <xdr:spPr>
        <a:xfrm>
          <a:off x="3086583" y="9154047"/>
          <a:ext cx="1893478" cy="553548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45</xdr:col>
      <xdr:colOff>180856</xdr:colOff>
      <xdr:row>27</xdr:row>
      <xdr:rowOff>28574</xdr:rowOff>
    </xdr:from>
    <xdr:to>
      <xdr:col>51</xdr:col>
      <xdr:colOff>60285</xdr:colOff>
      <xdr:row>28</xdr:row>
      <xdr:rowOff>152399</xdr:rowOff>
    </xdr:to>
    <xdr:sp macro="" textlink="">
      <xdr:nvSpPr>
        <xdr:cNvPr id="8" name="角丸四角形吹き出し 38">
          <a:extLst>
            <a:ext uri="{FF2B5EF4-FFF2-40B4-BE49-F238E27FC236}">
              <a16:creationId xmlns:a16="http://schemas.microsoft.com/office/drawing/2014/main" id="{F3CC0BBB-C62B-4F4A-995D-4590F8BB5D5F}"/>
            </a:ext>
          </a:extLst>
        </xdr:cNvPr>
        <xdr:cNvSpPr/>
      </xdr:nvSpPr>
      <xdr:spPr>
        <a:xfrm>
          <a:off x="3038356" y="7786157"/>
          <a:ext cx="1953762" cy="43074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952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45</xdr:col>
      <xdr:colOff>229083</xdr:colOff>
      <xdr:row>31</xdr:row>
      <xdr:rowOff>168797</xdr:rowOff>
    </xdr:from>
    <xdr:to>
      <xdr:col>51</xdr:col>
      <xdr:colOff>48228</xdr:colOff>
      <xdr:row>33</xdr:row>
      <xdr:rowOff>108512</xdr:rowOff>
    </xdr:to>
    <xdr:sp macro="" textlink="">
      <xdr:nvSpPr>
        <xdr:cNvPr id="9" name="角丸四角形吹き出し 40">
          <a:extLst>
            <a:ext uri="{FF2B5EF4-FFF2-40B4-BE49-F238E27FC236}">
              <a16:creationId xmlns:a16="http://schemas.microsoft.com/office/drawing/2014/main" id="{46E464A5-3594-4D5F-9889-921AC221D628}"/>
            </a:ext>
          </a:extLst>
        </xdr:cNvPr>
        <xdr:cNvSpPr/>
      </xdr:nvSpPr>
      <xdr:spPr>
        <a:xfrm>
          <a:off x="3086583" y="9154047"/>
          <a:ext cx="1893478" cy="553548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64</xdr:col>
      <xdr:colOff>180856</xdr:colOff>
      <xdr:row>27</xdr:row>
      <xdr:rowOff>28574</xdr:rowOff>
    </xdr:from>
    <xdr:to>
      <xdr:col>70</xdr:col>
      <xdr:colOff>60285</xdr:colOff>
      <xdr:row>28</xdr:row>
      <xdr:rowOff>152399</xdr:rowOff>
    </xdr:to>
    <xdr:sp macro="" textlink="">
      <xdr:nvSpPr>
        <xdr:cNvPr id="10" name="角丸四角形吹き出し 38">
          <a:extLst>
            <a:ext uri="{FF2B5EF4-FFF2-40B4-BE49-F238E27FC236}">
              <a16:creationId xmlns:a16="http://schemas.microsoft.com/office/drawing/2014/main" id="{79F922B3-4D90-495A-9AA8-7BE27803FD1A}"/>
            </a:ext>
          </a:extLst>
        </xdr:cNvPr>
        <xdr:cNvSpPr/>
      </xdr:nvSpPr>
      <xdr:spPr>
        <a:xfrm>
          <a:off x="10065689" y="7786157"/>
          <a:ext cx="1911429" cy="43074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952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64</xdr:col>
      <xdr:colOff>229083</xdr:colOff>
      <xdr:row>31</xdr:row>
      <xdr:rowOff>168797</xdr:rowOff>
    </xdr:from>
    <xdr:to>
      <xdr:col>70</xdr:col>
      <xdr:colOff>48228</xdr:colOff>
      <xdr:row>33</xdr:row>
      <xdr:rowOff>108512</xdr:rowOff>
    </xdr:to>
    <xdr:sp macro="" textlink="">
      <xdr:nvSpPr>
        <xdr:cNvPr id="11" name="角丸四角形吹き出し 40">
          <a:extLst>
            <a:ext uri="{FF2B5EF4-FFF2-40B4-BE49-F238E27FC236}">
              <a16:creationId xmlns:a16="http://schemas.microsoft.com/office/drawing/2014/main" id="{4D97D29B-40E3-4E30-8AD1-8611054EBAB5}"/>
            </a:ext>
          </a:extLst>
        </xdr:cNvPr>
        <xdr:cNvSpPr/>
      </xdr:nvSpPr>
      <xdr:spPr>
        <a:xfrm>
          <a:off x="10113916" y="9154047"/>
          <a:ext cx="1851145" cy="553548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7</xdr:col>
      <xdr:colOff>105833</xdr:colOff>
      <xdr:row>1</xdr:row>
      <xdr:rowOff>148167</xdr:rowOff>
    </xdr:from>
    <xdr:to>
      <xdr:col>10</xdr:col>
      <xdr:colOff>95250</xdr:colOff>
      <xdr:row>1</xdr:row>
      <xdr:rowOff>148167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6240584-9039-402D-A9C6-F891EA6690CD}"/>
            </a:ext>
          </a:extLst>
        </xdr:cNvPr>
        <xdr:cNvCxnSpPr/>
      </xdr:nvCxnSpPr>
      <xdr:spPr>
        <a:xfrm>
          <a:off x="2963333" y="391584"/>
          <a:ext cx="1005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63499</xdr:colOff>
      <xdr:row>1</xdr:row>
      <xdr:rowOff>148166</xdr:rowOff>
    </xdr:from>
    <xdr:to>
      <xdr:col>29</xdr:col>
      <xdr:colOff>52916</xdr:colOff>
      <xdr:row>1</xdr:row>
      <xdr:rowOff>148166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2D41C8E6-9FB8-41AE-9F63-8FFD506D3537}"/>
            </a:ext>
          </a:extLst>
        </xdr:cNvPr>
        <xdr:cNvCxnSpPr/>
      </xdr:nvCxnSpPr>
      <xdr:spPr>
        <a:xfrm>
          <a:off x="9736666" y="391583"/>
          <a:ext cx="1005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63499</xdr:colOff>
      <xdr:row>1</xdr:row>
      <xdr:rowOff>148166</xdr:rowOff>
    </xdr:from>
    <xdr:to>
      <xdr:col>48</xdr:col>
      <xdr:colOff>52916</xdr:colOff>
      <xdr:row>1</xdr:row>
      <xdr:rowOff>148166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82A1E015-6C73-4D8E-8397-2CF234D5732D}"/>
            </a:ext>
          </a:extLst>
        </xdr:cNvPr>
        <xdr:cNvCxnSpPr/>
      </xdr:nvCxnSpPr>
      <xdr:spPr>
        <a:xfrm>
          <a:off x="9736666" y="391583"/>
          <a:ext cx="1005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95248</xdr:colOff>
      <xdr:row>1</xdr:row>
      <xdr:rowOff>148166</xdr:rowOff>
    </xdr:from>
    <xdr:to>
      <xdr:col>63</xdr:col>
      <xdr:colOff>84665</xdr:colOff>
      <xdr:row>1</xdr:row>
      <xdr:rowOff>148166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C09DD9C-05F4-4A8A-9DE4-E0AF24E22A27}"/>
            </a:ext>
          </a:extLst>
        </xdr:cNvPr>
        <xdr:cNvCxnSpPr/>
      </xdr:nvCxnSpPr>
      <xdr:spPr>
        <a:xfrm>
          <a:off x="21960415" y="391583"/>
          <a:ext cx="1005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180856</xdr:colOff>
      <xdr:row>27</xdr:row>
      <xdr:rowOff>28574</xdr:rowOff>
    </xdr:from>
    <xdr:to>
      <xdr:col>89</xdr:col>
      <xdr:colOff>60285</xdr:colOff>
      <xdr:row>28</xdr:row>
      <xdr:rowOff>152399</xdr:rowOff>
    </xdr:to>
    <xdr:sp macro="" textlink="">
      <xdr:nvSpPr>
        <xdr:cNvPr id="15" name="角丸四角形吹き出し 38">
          <a:extLst>
            <a:ext uri="{FF2B5EF4-FFF2-40B4-BE49-F238E27FC236}">
              <a16:creationId xmlns:a16="http://schemas.microsoft.com/office/drawing/2014/main" id="{16ADE07B-1215-4183-B66F-26509D783279}"/>
            </a:ext>
          </a:extLst>
        </xdr:cNvPr>
        <xdr:cNvSpPr/>
      </xdr:nvSpPr>
      <xdr:spPr>
        <a:xfrm>
          <a:off x="16637939" y="7786157"/>
          <a:ext cx="1911429" cy="43074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952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83</xdr:col>
      <xdr:colOff>229083</xdr:colOff>
      <xdr:row>31</xdr:row>
      <xdr:rowOff>168797</xdr:rowOff>
    </xdr:from>
    <xdr:to>
      <xdr:col>89</xdr:col>
      <xdr:colOff>48228</xdr:colOff>
      <xdr:row>33</xdr:row>
      <xdr:rowOff>108512</xdr:rowOff>
    </xdr:to>
    <xdr:sp macro="" textlink="">
      <xdr:nvSpPr>
        <xdr:cNvPr id="16" name="角丸四角形吹き出し 40">
          <a:extLst>
            <a:ext uri="{FF2B5EF4-FFF2-40B4-BE49-F238E27FC236}">
              <a16:creationId xmlns:a16="http://schemas.microsoft.com/office/drawing/2014/main" id="{A972F58A-50F5-4C88-9813-30684E4B0BDB}"/>
            </a:ext>
          </a:extLst>
        </xdr:cNvPr>
        <xdr:cNvSpPr/>
      </xdr:nvSpPr>
      <xdr:spPr>
        <a:xfrm>
          <a:off x="16686166" y="9154047"/>
          <a:ext cx="1851145" cy="553548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102</xdr:col>
      <xdr:colOff>180856</xdr:colOff>
      <xdr:row>27</xdr:row>
      <xdr:rowOff>28574</xdr:rowOff>
    </xdr:from>
    <xdr:to>
      <xdr:col>108</xdr:col>
      <xdr:colOff>60285</xdr:colOff>
      <xdr:row>28</xdr:row>
      <xdr:rowOff>152399</xdr:rowOff>
    </xdr:to>
    <xdr:sp macro="" textlink="">
      <xdr:nvSpPr>
        <xdr:cNvPr id="17" name="角丸四角形吹き出し 38">
          <a:extLst>
            <a:ext uri="{FF2B5EF4-FFF2-40B4-BE49-F238E27FC236}">
              <a16:creationId xmlns:a16="http://schemas.microsoft.com/office/drawing/2014/main" id="{DE1E1619-E76D-4DA2-B8ED-9B06751D2979}"/>
            </a:ext>
          </a:extLst>
        </xdr:cNvPr>
        <xdr:cNvSpPr/>
      </xdr:nvSpPr>
      <xdr:spPr>
        <a:xfrm>
          <a:off x="23400689" y="7786157"/>
          <a:ext cx="1911429" cy="43074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952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102</xdr:col>
      <xdr:colOff>229083</xdr:colOff>
      <xdr:row>31</xdr:row>
      <xdr:rowOff>168797</xdr:rowOff>
    </xdr:from>
    <xdr:to>
      <xdr:col>108</xdr:col>
      <xdr:colOff>48228</xdr:colOff>
      <xdr:row>33</xdr:row>
      <xdr:rowOff>108512</xdr:rowOff>
    </xdr:to>
    <xdr:sp macro="" textlink="">
      <xdr:nvSpPr>
        <xdr:cNvPr id="18" name="角丸四角形吹き出し 40">
          <a:extLst>
            <a:ext uri="{FF2B5EF4-FFF2-40B4-BE49-F238E27FC236}">
              <a16:creationId xmlns:a16="http://schemas.microsoft.com/office/drawing/2014/main" id="{F2D66053-8522-4E4D-8CE8-6780EF6A19AE}"/>
            </a:ext>
          </a:extLst>
        </xdr:cNvPr>
        <xdr:cNvSpPr/>
      </xdr:nvSpPr>
      <xdr:spPr>
        <a:xfrm>
          <a:off x="23448916" y="9154047"/>
          <a:ext cx="1851145" cy="553548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83</xdr:col>
      <xdr:colOff>63499</xdr:colOff>
      <xdr:row>1</xdr:row>
      <xdr:rowOff>148166</xdr:rowOff>
    </xdr:from>
    <xdr:to>
      <xdr:col>86</xdr:col>
      <xdr:colOff>52916</xdr:colOff>
      <xdr:row>1</xdr:row>
      <xdr:rowOff>148166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2B59D9B6-19FD-4B37-9641-24EF6CB27BE1}"/>
            </a:ext>
          </a:extLst>
        </xdr:cNvPr>
        <xdr:cNvCxnSpPr/>
      </xdr:nvCxnSpPr>
      <xdr:spPr>
        <a:xfrm>
          <a:off x="16520582" y="391583"/>
          <a:ext cx="1005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84664</xdr:colOff>
      <xdr:row>1</xdr:row>
      <xdr:rowOff>158749</xdr:rowOff>
    </xdr:from>
    <xdr:to>
      <xdr:col>105</xdr:col>
      <xdr:colOff>74081</xdr:colOff>
      <xdr:row>1</xdr:row>
      <xdr:rowOff>158749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D446E7C1-9320-40AC-B55D-291B256B3057}"/>
            </a:ext>
          </a:extLst>
        </xdr:cNvPr>
        <xdr:cNvCxnSpPr/>
      </xdr:nvCxnSpPr>
      <xdr:spPr>
        <a:xfrm>
          <a:off x="36882914" y="402166"/>
          <a:ext cx="1005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180856</xdr:colOff>
      <xdr:row>27</xdr:row>
      <xdr:rowOff>28574</xdr:rowOff>
    </xdr:from>
    <xdr:to>
      <xdr:col>70</xdr:col>
      <xdr:colOff>60285</xdr:colOff>
      <xdr:row>28</xdr:row>
      <xdr:rowOff>152399</xdr:rowOff>
    </xdr:to>
    <xdr:sp macro="" textlink="">
      <xdr:nvSpPr>
        <xdr:cNvPr id="21" name="角丸四角形吹き出し 38">
          <a:extLst>
            <a:ext uri="{FF2B5EF4-FFF2-40B4-BE49-F238E27FC236}">
              <a16:creationId xmlns:a16="http://schemas.microsoft.com/office/drawing/2014/main" id="{23B7E662-CEFE-457F-A3B4-3CEB8D68B878}"/>
            </a:ext>
          </a:extLst>
        </xdr:cNvPr>
        <xdr:cNvSpPr/>
      </xdr:nvSpPr>
      <xdr:spPr>
        <a:xfrm>
          <a:off x="36979106" y="7786157"/>
          <a:ext cx="1911429" cy="43074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952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64</xdr:col>
      <xdr:colOff>229083</xdr:colOff>
      <xdr:row>31</xdr:row>
      <xdr:rowOff>168797</xdr:rowOff>
    </xdr:from>
    <xdr:to>
      <xdr:col>70</xdr:col>
      <xdr:colOff>48228</xdr:colOff>
      <xdr:row>33</xdr:row>
      <xdr:rowOff>108512</xdr:rowOff>
    </xdr:to>
    <xdr:sp macro="" textlink="">
      <xdr:nvSpPr>
        <xdr:cNvPr id="22" name="角丸四角形吹き出し 40">
          <a:extLst>
            <a:ext uri="{FF2B5EF4-FFF2-40B4-BE49-F238E27FC236}">
              <a16:creationId xmlns:a16="http://schemas.microsoft.com/office/drawing/2014/main" id="{8BE35E0A-1611-49A1-BF34-3676C8744603}"/>
            </a:ext>
          </a:extLst>
        </xdr:cNvPr>
        <xdr:cNvSpPr/>
      </xdr:nvSpPr>
      <xdr:spPr>
        <a:xfrm>
          <a:off x="37027333" y="9154047"/>
          <a:ext cx="1851145" cy="553548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60</xdr:col>
      <xdr:colOff>95248</xdr:colOff>
      <xdr:row>1</xdr:row>
      <xdr:rowOff>148166</xdr:rowOff>
    </xdr:from>
    <xdr:to>
      <xdr:col>63</xdr:col>
      <xdr:colOff>84665</xdr:colOff>
      <xdr:row>1</xdr:row>
      <xdr:rowOff>148166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ACC91D97-872C-42ED-A14D-83E9DBCB28BA}"/>
            </a:ext>
          </a:extLst>
        </xdr:cNvPr>
        <xdr:cNvCxnSpPr/>
      </xdr:nvCxnSpPr>
      <xdr:spPr>
        <a:xfrm>
          <a:off x="35538831" y="391583"/>
          <a:ext cx="1005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180856</xdr:colOff>
      <xdr:row>67</xdr:row>
      <xdr:rowOff>28574</xdr:rowOff>
    </xdr:from>
    <xdr:to>
      <xdr:col>13</xdr:col>
      <xdr:colOff>60285</xdr:colOff>
      <xdr:row>68</xdr:row>
      <xdr:rowOff>152399</xdr:rowOff>
    </xdr:to>
    <xdr:sp macro="" textlink="">
      <xdr:nvSpPr>
        <xdr:cNvPr id="26" name="角丸四角形吹き出し 38">
          <a:extLst>
            <a:ext uri="{FF2B5EF4-FFF2-40B4-BE49-F238E27FC236}">
              <a16:creationId xmlns:a16="http://schemas.microsoft.com/office/drawing/2014/main" id="{50D39F38-D77F-4C81-9896-152C4C6C8C6E}"/>
            </a:ext>
          </a:extLst>
        </xdr:cNvPr>
        <xdr:cNvSpPr/>
      </xdr:nvSpPr>
      <xdr:spPr>
        <a:xfrm>
          <a:off x="9854023" y="7786157"/>
          <a:ext cx="1911429" cy="43074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952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7</xdr:col>
      <xdr:colOff>229083</xdr:colOff>
      <xdr:row>71</xdr:row>
      <xdr:rowOff>168797</xdr:rowOff>
    </xdr:from>
    <xdr:to>
      <xdr:col>13</xdr:col>
      <xdr:colOff>48228</xdr:colOff>
      <xdr:row>73</xdr:row>
      <xdr:rowOff>108512</xdr:rowOff>
    </xdr:to>
    <xdr:sp macro="" textlink="">
      <xdr:nvSpPr>
        <xdr:cNvPr id="27" name="角丸四角形吹き出し 40">
          <a:extLst>
            <a:ext uri="{FF2B5EF4-FFF2-40B4-BE49-F238E27FC236}">
              <a16:creationId xmlns:a16="http://schemas.microsoft.com/office/drawing/2014/main" id="{2F582811-595B-41E1-9CB6-826CEDF24619}"/>
            </a:ext>
          </a:extLst>
        </xdr:cNvPr>
        <xdr:cNvSpPr/>
      </xdr:nvSpPr>
      <xdr:spPr>
        <a:xfrm>
          <a:off x="9902250" y="9154047"/>
          <a:ext cx="1851145" cy="553548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26</xdr:col>
      <xdr:colOff>180856</xdr:colOff>
      <xdr:row>67</xdr:row>
      <xdr:rowOff>28574</xdr:rowOff>
    </xdr:from>
    <xdr:to>
      <xdr:col>32</xdr:col>
      <xdr:colOff>60285</xdr:colOff>
      <xdr:row>68</xdr:row>
      <xdr:rowOff>152399</xdr:rowOff>
    </xdr:to>
    <xdr:sp macro="" textlink="">
      <xdr:nvSpPr>
        <xdr:cNvPr id="28" name="角丸四角形吹き出し 38">
          <a:extLst>
            <a:ext uri="{FF2B5EF4-FFF2-40B4-BE49-F238E27FC236}">
              <a16:creationId xmlns:a16="http://schemas.microsoft.com/office/drawing/2014/main" id="{2A48DE4D-1704-4783-A76A-36FFAE9E3560}"/>
            </a:ext>
          </a:extLst>
        </xdr:cNvPr>
        <xdr:cNvSpPr/>
      </xdr:nvSpPr>
      <xdr:spPr>
        <a:xfrm>
          <a:off x="16637939" y="7786157"/>
          <a:ext cx="1911429" cy="43074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952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26</xdr:col>
      <xdr:colOff>229083</xdr:colOff>
      <xdr:row>71</xdr:row>
      <xdr:rowOff>168797</xdr:rowOff>
    </xdr:from>
    <xdr:to>
      <xdr:col>32</xdr:col>
      <xdr:colOff>48228</xdr:colOff>
      <xdr:row>73</xdr:row>
      <xdr:rowOff>108512</xdr:rowOff>
    </xdr:to>
    <xdr:sp macro="" textlink="">
      <xdr:nvSpPr>
        <xdr:cNvPr id="29" name="角丸四角形吹き出し 40">
          <a:extLst>
            <a:ext uri="{FF2B5EF4-FFF2-40B4-BE49-F238E27FC236}">
              <a16:creationId xmlns:a16="http://schemas.microsoft.com/office/drawing/2014/main" id="{AD202068-5CB2-4126-BB65-7F5D68AA9E23}"/>
            </a:ext>
          </a:extLst>
        </xdr:cNvPr>
        <xdr:cNvSpPr/>
      </xdr:nvSpPr>
      <xdr:spPr>
        <a:xfrm>
          <a:off x="16686166" y="9154047"/>
          <a:ext cx="1851145" cy="553548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45</xdr:col>
      <xdr:colOff>180856</xdr:colOff>
      <xdr:row>67</xdr:row>
      <xdr:rowOff>28574</xdr:rowOff>
    </xdr:from>
    <xdr:to>
      <xdr:col>51</xdr:col>
      <xdr:colOff>60285</xdr:colOff>
      <xdr:row>68</xdr:row>
      <xdr:rowOff>152399</xdr:rowOff>
    </xdr:to>
    <xdr:sp macro="" textlink="">
      <xdr:nvSpPr>
        <xdr:cNvPr id="30" name="角丸四角形吹き出し 38">
          <a:extLst>
            <a:ext uri="{FF2B5EF4-FFF2-40B4-BE49-F238E27FC236}">
              <a16:creationId xmlns:a16="http://schemas.microsoft.com/office/drawing/2014/main" id="{F23CF6AF-1BD6-43A1-BFC8-BB790A0A429F}"/>
            </a:ext>
          </a:extLst>
        </xdr:cNvPr>
        <xdr:cNvSpPr/>
      </xdr:nvSpPr>
      <xdr:spPr>
        <a:xfrm>
          <a:off x="23400689" y="7786157"/>
          <a:ext cx="1911429" cy="43074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952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45</xdr:col>
      <xdr:colOff>229083</xdr:colOff>
      <xdr:row>71</xdr:row>
      <xdr:rowOff>168797</xdr:rowOff>
    </xdr:from>
    <xdr:to>
      <xdr:col>51</xdr:col>
      <xdr:colOff>48228</xdr:colOff>
      <xdr:row>73</xdr:row>
      <xdr:rowOff>108512</xdr:rowOff>
    </xdr:to>
    <xdr:sp macro="" textlink="">
      <xdr:nvSpPr>
        <xdr:cNvPr id="31" name="角丸四角形吹き出し 40">
          <a:extLst>
            <a:ext uri="{FF2B5EF4-FFF2-40B4-BE49-F238E27FC236}">
              <a16:creationId xmlns:a16="http://schemas.microsoft.com/office/drawing/2014/main" id="{3FDA209A-D59A-417D-A053-D218BBE4BC2F}"/>
            </a:ext>
          </a:extLst>
        </xdr:cNvPr>
        <xdr:cNvSpPr/>
      </xdr:nvSpPr>
      <xdr:spPr>
        <a:xfrm>
          <a:off x="23448916" y="9154047"/>
          <a:ext cx="1851145" cy="553548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7</xdr:col>
      <xdr:colOff>63499</xdr:colOff>
      <xdr:row>41</xdr:row>
      <xdr:rowOff>148166</xdr:rowOff>
    </xdr:from>
    <xdr:to>
      <xdr:col>10</xdr:col>
      <xdr:colOff>52916</xdr:colOff>
      <xdr:row>41</xdr:row>
      <xdr:rowOff>148166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F0726FF7-EDB4-46E0-A984-FEF515780442}"/>
            </a:ext>
          </a:extLst>
        </xdr:cNvPr>
        <xdr:cNvCxnSpPr/>
      </xdr:nvCxnSpPr>
      <xdr:spPr>
        <a:xfrm>
          <a:off x="9736666" y="391583"/>
          <a:ext cx="1005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63499</xdr:colOff>
      <xdr:row>41</xdr:row>
      <xdr:rowOff>148166</xdr:rowOff>
    </xdr:from>
    <xdr:to>
      <xdr:col>29</xdr:col>
      <xdr:colOff>52916</xdr:colOff>
      <xdr:row>41</xdr:row>
      <xdr:rowOff>148166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40D078BF-A1F7-4A2F-A5F2-0331E24AA435}"/>
            </a:ext>
          </a:extLst>
        </xdr:cNvPr>
        <xdr:cNvCxnSpPr/>
      </xdr:nvCxnSpPr>
      <xdr:spPr>
        <a:xfrm>
          <a:off x="16520582" y="391583"/>
          <a:ext cx="1005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180856</xdr:colOff>
      <xdr:row>67</xdr:row>
      <xdr:rowOff>28574</xdr:rowOff>
    </xdr:from>
    <xdr:to>
      <xdr:col>70</xdr:col>
      <xdr:colOff>60285</xdr:colOff>
      <xdr:row>68</xdr:row>
      <xdr:rowOff>152399</xdr:rowOff>
    </xdr:to>
    <xdr:sp macro="" textlink="">
      <xdr:nvSpPr>
        <xdr:cNvPr id="36" name="角丸四角形吹き出し 38">
          <a:extLst>
            <a:ext uri="{FF2B5EF4-FFF2-40B4-BE49-F238E27FC236}">
              <a16:creationId xmlns:a16="http://schemas.microsoft.com/office/drawing/2014/main" id="{2551AB22-479D-41F9-93FF-EB1EA0A942E0}"/>
            </a:ext>
          </a:extLst>
        </xdr:cNvPr>
        <xdr:cNvSpPr/>
      </xdr:nvSpPr>
      <xdr:spPr>
        <a:xfrm>
          <a:off x="30195189" y="7786157"/>
          <a:ext cx="1911429" cy="43074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952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64</xdr:col>
      <xdr:colOff>229083</xdr:colOff>
      <xdr:row>71</xdr:row>
      <xdr:rowOff>168797</xdr:rowOff>
    </xdr:from>
    <xdr:to>
      <xdr:col>70</xdr:col>
      <xdr:colOff>48228</xdr:colOff>
      <xdr:row>73</xdr:row>
      <xdr:rowOff>108512</xdr:rowOff>
    </xdr:to>
    <xdr:sp macro="" textlink="">
      <xdr:nvSpPr>
        <xdr:cNvPr id="37" name="角丸四角形吹き出し 40">
          <a:extLst>
            <a:ext uri="{FF2B5EF4-FFF2-40B4-BE49-F238E27FC236}">
              <a16:creationId xmlns:a16="http://schemas.microsoft.com/office/drawing/2014/main" id="{83B81D8C-166F-437F-9426-02FE9E09D8DC}"/>
            </a:ext>
          </a:extLst>
        </xdr:cNvPr>
        <xdr:cNvSpPr/>
      </xdr:nvSpPr>
      <xdr:spPr>
        <a:xfrm>
          <a:off x="30243416" y="9154047"/>
          <a:ext cx="1851145" cy="553548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83</xdr:col>
      <xdr:colOff>180856</xdr:colOff>
      <xdr:row>67</xdr:row>
      <xdr:rowOff>28574</xdr:rowOff>
    </xdr:from>
    <xdr:to>
      <xdr:col>89</xdr:col>
      <xdr:colOff>60285</xdr:colOff>
      <xdr:row>68</xdr:row>
      <xdr:rowOff>152399</xdr:rowOff>
    </xdr:to>
    <xdr:sp macro="" textlink="">
      <xdr:nvSpPr>
        <xdr:cNvPr id="38" name="角丸四角形吹き出し 38">
          <a:extLst>
            <a:ext uri="{FF2B5EF4-FFF2-40B4-BE49-F238E27FC236}">
              <a16:creationId xmlns:a16="http://schemas.microsoft.com/office/drawing/2014/main" id="{5D0EF6A8-D29B-437E-9C21-18E4D976274C}"/>
            </a:ext>
          </a:extLst>
        </xdr:cNvPr>
        <xdr:cNvSpPr/>
      </xdr:nvSpPr>
      <xdr:spPr>
        <a:xfrm>
          <a:off x="36979106" y="7786157"/>
          <a:ext cx="1911429" cy="43074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952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83</xdr:col>
      <xdr:colOff>229083</xdr:colOff>
      <xdr:row>71</xdr:row>
      <xdr:rowOff>168797</xdr:rowOff>
    </xdr:from>
    <xdr:to>
      <xdr:col>89</xdr:col>
      <xdr:colOff>48228</xdr:colOff>
      <xdr:row>73</xdr:row>
      <xdr:rowOff>108512</xdr:rowOff>
    </xdr:to>
    <xdr:sp macro="" textlink="">
      <xdr:nvSpPr>
        <xdr:cNvPr id="39" name="角丸四角形吹き出し 40">
          <a:extLst>
            <a:ext uri="{FF2B5EF4-FFF2-40B4-BE49-F238E27FC236}">
              <a16:creationId xmlns:a16="http://schemas.microsoft.com/office/drawing/2014/main" id="{C215AE5E-8BDF-49D2-B4BF-E61AFA2DF7E8}"/>
            </a:ext>
          </a:extLst>
        </xdr:cNvPr>
        <xdr:cNvSpPr/>
      </xdr:nvSpPr>
      <xdr:spPr>
        <a:xfrm>
          <a:off x="37027333" y="9154047"/>
          <a:ext cx="1851145" cy="553548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64</xdr:col>
      <xdr:colOff>63499</xdr:colOff>
      <xdr:row>41</xdr:row>
      <xdr:rowOff>148166</xdr:rowOff>
    </xdr:from>
    <xdr:to>
      <xdr:col>67</xdr:col>
      <xdr:colOff>52916</xdr:colOff>
      <xdr:row>41</xdr:row>
      <xdr:rowOff>148166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BC00C6A2-2719-4A9C-AFF7-87302819F70B}"/>
            </a:ext>
          </a:extLst>
        </xdr:cNvPr>
        <xdr:cNvCxnSpPr/>
      </xdr:nvCxnSpPr>
      <xdr:spPr>
        <a:xfrm>
          <a:off x="30077832" y="391583"/>
          <a:ext cx="1005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84664</xdr:colOff>
      <xdr:row>41</xdr:row>
      <xdr:rowOff>158749</xdr:rowOff>
    </xdr:from>
    <xdr:to>
      <xdr:col>86</xdr:col>
      <xdr:colOff>74081</xdr:colOff>
      <xdr:row>41</xdr:row>
      <xdr:rowOff>158749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55870035-81B8-424E-B8FA-69D9609719AC}"/>
            </a:ext>
          </a:extLst>
        </xdr:cNvPr>
        <xdr:cNvCxnSpPr/>
      </xdr:nvCxnSpPr>
      <xdr:spPr>
        <a:xfrm>
          <a:off x="36882914" y="402166"/>
          <a:ext cx="1005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180856</xdr:colOff>
      <xdr:row>67</xdr:row>
      <xdr:rowOff>28574</xdr:rowOff>
    </xdr:from>
    <xdr:to>
      <xdr:col>51</xdr:col>
      <xdr:colOff>60285</xdr:colOff>
      <xdr:row>68</xdr:row>
      <xdr:rowOff>152399</xdr:rowOff>
    </xdr:to>
    <xdr:sp macro="" textlink="">
      <xdr:nvSpPr>
        <xdr:cNvPr id="42" name="角丸四角形吹き出し 38">
          <a:extLst>
            <a:ext uri="{FF2B5EF4-FFF2-40B4-BE49-F238E27FC236}">
              <a16:creationId xmlns:a16="http://schemas.microsoft.com/office/drawing/2014/main" id="{BB20BF1C-FFDB-4CFD-BCC1-90D3BADED14E}"/>
            </a:ext>
          </a:extLst>
        </xdr:cNvPr>
        <xdr:cNvSpPr/>
      </xdr:nvSpPr>
      <xdr:spPr>
        <a:xfrm>
          <a:off x="23400689" y="7786157"/>
          <a:ext cx="1911429" cy="43074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952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45</xdr:col>
      <xdr:colOff>229083</xdr:colOff>
      <xdr:row>71</xdr:row>
      <xdr:rowOff>168797</xdr:rowOff>
    </xdr:from>
    <xdr:to>
      <xdr:col>51</xdr:col>
      <xdr:colOff>48228</xdr:colOff>
      <xdr:row>73</xdr:row>
      <xdr:rowOff>108512</xdr:rowOff>
    </xdr:to>
    <xdr:sp macro="" textlink="">
      <xdr:nvSpPr>
        <xdr:cNvPr id="43" name="角丸四角形吹き出し 40">
          <a:extLst>
            <a:ext uri="{FF2B5EF4-FFF2-40B4-BE49-F238E27FC236}">
              <a16:creationId xmlns:a16="http://schemas.microsoft.com/office/drawing/2014/main" id="{87683B8B-E744-4826-93E2-C37F49847E68}"/>
            </a:ext>
          </a:extLst>
        </xdr:cNvPr>
        <xdr:cNvSpPr/>
      </xdr:nvSpPr>
      <xdr:spPr>
        <a:xfrm>
          <a:off x="23448916" y="9154047"/>
          <a:ext cx="1851145" cy="553548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45</xdr:col>
      <xdr:colOff>95249</xdr:colOff>
      <xdr:row>41</xdr:row>
      <xdr:rowOff>158750</xdr:rowOff>
    </xdr:from>
    <xdr:to>
      <xdr:col>48</xdr:col>
      <xdr:colOff>84666</xdr:colOff>
      <xdr:row>41</xdr:row>
      <xdr:rowOff>158750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D8B2BC1F-6335-4FB1-BE54-7C5395341F2A}"/>
            </a:ext>
          </a:extLst>
        </xdr:cNvPr>
        <xdr:cNvCxnSpPr/>
      </xdr:nvCxnSpPr>
      <xdr:spPr>
        <a:xfrm>
          <a:off x="23315082" y="11768667"/>
          <a:ext cx="1005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180856</xdr:colOff>
      <xdr:row>27</xdr:row>
      <xdr:rowOff>28574</xdr:rowOff>
    </xdr:from>
    <xdr:to>
      <xdr:col>127</xdr:col>
      <xdr:colOff>60285</xdr:colOff>
      <xdr:row>28</xdr:row>
      <xdr:rowOff>152399</xdr:rowOff>
    </xdr:to>
    <xdr:sp macro="" textlink="">
      <xdr:nvSpPr>
        <xdr:cNvPr id="45" name="角丸四角形吹き出し 38">
          <a:extLst>
            <a:ext uri="{FF2B5EF4-FFF2-40B4-BE49-F238E27FC236}">
              <a16:creationId xmlns:a16="http://schemas.microsoft.com/office/drawing/2014/main" id="{CC2AF62A-5428-4A43-BEBA-14C61049EA16}"/>
            </a:ext>
          </a:extLst>
        </xdr:cNvPr>
        <xdr:cNvSpPr/>
      </xdr:nvSpPr>
      <xdr:spPr>
        <a:xfrm>
          <a:off x="3038356" y="19459574"/>
          <a:ext cx="1953762" cy="43074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952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121</xdr:col>
      <xdr:colOff>229083</xdr:colOff>
      <xdr:row>31</xdr:row>
      <xdr:rowOff>168797</xdr:rowOff>
    </xdr:from>
    <xdr:to>
      <xdr:col>127</xdr:col>
      <xdr:colOff>48228</xdr:colOff>
      <xdr:row>33</xdr:row>
      <xdr:rowOff>108512</xdr:rowOff>
    </xdr:to>
    <xdr:sp macro="" textlink="">
      <xdr:nvSpPr>
        <xdr:cNvPr id="46" name="角丸四角形吹き出し 40">
          <a:extLst>
            <a:ext uri="{FF2B5EF4-FFF2-40B4-BE49-F238E27FC236}">
              <a16:creationId xmlns:a16="http://schemas.microsoft.com/office/drawing/2014/main" id="{F7497222-1B89-40EE-B34D-C5D268E4C89F}"/>
            </a:ext>
          </a:extLst>
        </xdr:cNvPr>
        <xdr:cNvSpPr/>
      </xdr:nvSpPr>
      <xdr:spPr>
        <a:xfrm>
          <a:off x="3086583" y="20827464"/>
          <a:ext cx="1893478" cy="553548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121</xdr:col>
      <xdr:colOff>105833</xdr:colOff>
      <xdr:row>1</xdr:row>
      <xdr:rowOff>148167</xdr:rowOff>
    </xdr:from>
    <xdr:to>
      <xdr:col>124</xdr:col>
      <xdr:colOff>95250</xdr:colOff>
      <xdr:row>1</xdr:row>
      <xdr:rowOff>148167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97203B0A-2575-4B84-9C45-037530C1061C}"/>
            </a:ext>
          </a:extLst>
        </xdr:cNvPr>
        <xdr:cNvCxnSpPr/>
      </xdr:nvCxnSpPr>
      <xdr:spPr>
        <a:xfrm>
          <a:off x="2963333" y="11758084"/>
          <a:ext cx="1005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180856</xdr:colOff>
      <xdr:row>67</xdr:row>
      <xdr:rowOff>28574</xdr:rowOff>
    </xdr:from>
    <xdr:to>
      <xdr:col>108</xdr:col>
      <xdr:colOff>60285</xdr:colOff>
      <xdr:row>68</xdr:row>
      <xdr:rowOff>152399</xdr:rowOff>
    </xdr:to>
    <xdr:sp macro="" textlink="">
      <xdr:nvSpPr>
        <xdr:cNvPr id="48" name="角丸四角形吹き出し 38">
          <a:extLst>
            <a:ext uri="{FF2B5EF4-FFF2-40B4-BE49-F238E27FC236}">
              <a16:creationId xmlns:a16="http://schemas.microsoft.com/office/drawing/2014/main" id="{5E165A4D-21BE-4491-8A7D-3C9BD2AF4AFA}"/>
            </a:ext>
          </a:extLst>
        </xdr:cNvPr>
        <xdr:cNvSpPr/>
      </xdr:nvSpPr>
      <xdr:spPr>
        <a:xfrm>
          <a:off x="30195189" y="19459574"/>
          <a:ext cx="1911429" cy="430742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952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102</xdr:col>
      <xdr:colOff>229083</xdr:colOff>
      <xdr:row>71</xdr:row>
      <xdr:rowOff>168797</xdr:rowOff>
    </xdr:from>
    <xdr:to>
      <xdr:col>108</xdr:col>
      <xdr:colOff>48228</xdr:colOff>
      <xdr:row>73</xdr:row>
      <xdr:rowOff>108512</xdr:rowOff>
    </xdr:to>
    <xdr:sp macro="" textlink="">
      <xdr:nvSpPr>
        <xdr:cNvPr id="49" name="角丸四角形吹き出し 40">
          <a:extLst>
            <a:ext uri="{FF2B5EF4-FFF2-40B4-BE49-F238E27FC236}">
              <a16:creationId xmlns:a16="http://schemas.microsoft.com/office/drawing/2014/main" id="{348A28C8-196C-4AB5-BE41-7DB4EA93BE24}"/>
            </a:ext>
          </a:extLst>
        </xdr:cNvPr>
        <xdr:cNvSpPr/>
      </xdr:nvSpPr>
      <xdr:spPr>
        <a:xfrm>
          <a:off x="30243416" y="20827464"/>
          <a:ext cx="1851145" cy="553548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  <xdr:twoCellAnchor>
    <xdr:from>
      <xdr:col>102</xdr:col>
      <xdr:colOff>84664</xdr:colOff>
      <xdr:row>41</xdr:row>
      <xdr:rowOff>158749</xdr:rowOff>
    </xdr:from>
    <xdr:to>
      <xdr:col>105</xdr:col>
      <xdr:colOff>74081</xdr:colOff>
      <xdr:row>41</xdr:row>
      <xdr:rowOff>158749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1531ED32-DE9A-48B8-A32C-954C9BE89399}"/>
            </a:ext>
          </a:extLst>
        </xdr:cNvPr>
        <xdr:cNvCxnSpPr/>
      </xdr:nvCxnSpPr>
      <xdr:spPr>
        <a:xfrm>
          <a:off x="30098997" y="11768666"/>
          <a:ext cx="1005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D46" sqref="D46"/>
    </sheetView>
  </sheetViews>
  <sheetFormatPr defaultRowHeight="18.75"/>
  <cols>
    <col min="1" max="6" width="12.25" customWidth="1"/>
  </cols>
  <sheetData>
    <row r="1" spans="1:9">
      <c r="A1" s="52" t="s">
        <v>183</v>
      </c>
      <c r="B1" s="52"/>
      <c r="C1" s="52"/>
      <c r="D1" s="52"/>
      <c r="E1" s="52"/>
      <c r="F1" s="52"/>
      <c r="G1" s="52"/>
      <c r="H1" s="52"/>
      <c r="I1" s="52"/>
    </row>
    <row r="2" spans="1:9">
      <c r="A2" s="7"/>
      <c r="B2" s="7"/>
      <c r="C2" s="7"/>
      <c r="D2" s="7"/>
      <c r="E2" s="7"/>
      <c r="F2" s="7"/>
      <c r="G2" s="7"/>
      <c r="H2" s="7"/>
      <c r="I2" s="7"/>
    </row>
    <row r="3" spans="1:9" ht="22.5">
      <c r="A3" s="7"/>
      <c r="B3" s="53" t="s">
        <v>66</v>
      </c>
      <c r="C3" s="53"/>
      <c r="D3" s="53"/>
      <c r="E3" s="53"/>
      <c r="F3" s="53"/>
      <c r="G3" s="53"/>
      <c r="H3" s="53"/>
      <c r="I3" s="7"/>
    </row>
    <row r="4" spans="1:9">
      <c r="A4" s="7"/>
      <c r="B4" s="7"/>
      <c r="C4" s="7"/>
      <c r="D4" s="7"/>
      <c r="E4" s="7"/>
      <c r="F4" s="7"/>
      <c r="G4" s="7"/>
      <c r="H4" s="7"/>
      <c r="I4" s="7"/>
    </row>
    <row r="5" spans="1:9">
      <c r="A5" s="8"/>
      <c r="B5" s="8"/>
      <c r="C5" s="8"/>
      <c r="D5" s="8"/>
      <c r="E5" s="8"/>
      <c r="F5" s="8"/>
      <c r="G5" s="54" t="s">
        <v>67</v>
      </c>
      <c r="H5" s="54"/>
      <c r="I5" s="54"/>
    </row>
    <row r="6" spans="1:9">
      <c r="A6" s="8"/>
      <c r="B6" s="8"/>
      <c r="C6" s="8"/>
      <c r="D6" s="8"/>
      <c r="E6" s="8"/>
      <c r="F6" s="8"/>
      <c r="G6" s="8"/>
      <c r="H6" s="8"/>
      <c r="I6" s="8"/>
    </row>
    <row r="7" spans="1:9">
      <c r="A7" s="55" t="s">
        <v>68</v>
      </c>
      <c r="B7" s="55"/>
      <c r="C7" s="8"/>
      <c r="D7" s="8"/>
      <c r="E7" s="8"/>
      <c r="F7" s="8"/>
      <c r="G7" s="8"/>
      <c r="H7" s="8"/>
      <c r="I7" s="9" t="s">
        <v>69</v>
      </c>
    </row>
    <row r="8" spans="1:9" ht="22.5" customHeight="1">
      <c r="A8" s="56" t="s">
        <v>70</v>
      </c>
      <c r="B8" s="57"/>
      <c r="C8" s="11" t="s">
        <v>71</v>
      </c>
      <c r="D8" s="11" t="s">
        <v>72</v>
      </c>
      <c r="E8" s="11" t="s">
        <v>73</v>
      </c>
      <c r="F8" s="11" t="s">
        <v>74</v>
      </c>
      <c r="G8" s="58" t="s">
        <v>75</v>
      </c>
      <c r="H8" s="59"/>
      <c r="I8" s="57"/>
    </row>
    <row r="9" spans="1:9" ht="15" customHeight="1">
      <c r="A9" s="43" t="s">
        <v>3</v>
      </c>
      <c r="B9" s="44"/>
      <c r="C9" s="49">
        <v>270000</v>
      </c>
      <c r="D9" s="49">
        <v>270000</v>
      </c>
      <c r="E9" s="49">
        <v>270000</v>
      </c>
      <c r="F9" s="49">
        <f>SUM(D9-E9)</f>
        <v>0</v>
      </c>
      <c r="G9" s="60"/>
      <c r="H9" s="61"/>
      <c r="I9" s="62"/>
    </row>
    <row r="10" spans="1:9" ht="15" customHeight="1">
      <c r="A10" s="45"/>
      <c r="B10" s="46"/>
      <c r="C10" s="50"/>
      <c r="D10" s="50"/>
      <c r="E10" s="50"/>
      <c r="F10" s="50"/>
      <c r="G10" s="63"/>
      <c r="H10" s="64"/>
      <c r="I10" s="65"/>
    </row>
    <row r="11" spans="1:9" ht="15" customHeight="1">
      <c r="A11" s="47"/>
      <c r="B11" s="48"/>
      <c r="C11" s="51"/>
      <c r="D11" s="51"/>
      <c r="E11" s="51"/>
      <c r="F11" s="51"/>
      <c r="G11" s="66"/>
      <c r="H11" s="67"/>
      <c r="I11" s="68"/>
    </row>
    <row r="12" spans="1:9" ht="15" customHeight="1">
      <c r="A12" s="69" t="s">
        <v>82</v>
      </c>
      <c r="B12" s="75" t="s">
        <v>4</v>
      </c>
      <c r="C12" s="49">
        <v>560000</v>
      </c>
      <c r="D12" s="49">
        <v>560000</v>
      </c>
      <c r="E12" s="49">
        <v>560000</v>
      </c>
      <c r="F12" s="49">
        <f>SUM(D12-E12)</f>
        <v>0</v>
      </c>
      <c r="G12" s="60"/>
      <c r="H12" s="61"/>
      <c r="I12" s="62"/>
    </row>
    <row r="13" spans="1:9" ht="15" customHeight="1">
      <c r="A13" s="70"/>
      <c r="B13" s="76"/>
      <c r="C13" s="50"/>
      <c r="D13" s="50"/>
      <c r="E13" s="50"/>
      <c r="F13" s="50"/>
      <c r="G13" s="63"/>
      <c r="H13" s="64"/>
      <c r="I13" s="65"/>
    </row>
    <row r="14" spans="1:9" ht="15" customHeight="1">
      <c r="A14" s="70"/>
      <c r="B14" s="77"/>
      <c r="C14" s="51"/>
      <c r="D14" s="51"/>
      <c r="E14" s="51"/>
      <c r="F14" s="51"/>
      <c r="G14" s="66"/>
      <c r="H14" s="67"/>
      <c r="I14" s="68"/>
    </row>
    <row r="15" spans="1:9" ht="15" customHeight="1">
      <c r="A15" s="70"/>
      <c r="B15" s="69" t="s">
        <v>76</v>
      </c>
      <c r="C15" s="49">
        <v>100000</v>
      </c>
      <c r="D15" s="49">
        <v>100000</v>
      </c>
      <c r="E15" s="49">
        <v>100000</v>
      </c>
      <c r="F15" s="49">
        <f>SUM(D15-E15)</f>
        <v>0</v>
      </c>
      <c r="G15" s="60"/>
      <c r="H15" s="61"/>
      <c r="I15" s="62"/>
    </row>
    <row r="16" spans="1:9" ht="15" customHeight="1">
      <c r="A16" s="70"/>
      <c r="B16" s="70"/>
      <c r="C16" s="50"/>
      <c r="D16" s="50"/>
      <c r="E16" s="50"/>
      <c r="F16" s="50"/>
      <c r="G16" s="72"/>
      <c r="H16" s="73"/>
      <c r="I16" s="74"/>
    </row>
    <row r="17" spans="1:9" ht="15" customHeight="1">
      <c r="A17" s="71"/>
      <c r="B17" s="71"/>
      <c r="C17" s="51"/>
      <c r="D17" s="51"/>
      <c r="E17" s="51"/>
      <c r="F17" s="51"/>
      <c r="G17" s="66"/>
      <c r="H17" s="67"/>
      <c r="I17" s="68"/>
    </row>
    <row r="18" spans="1:9" ht="15" customHeight="1">
      <c r="A18" s="43" t="s">
        <v>77</v>
      </c>
      <c r="B18" s="44"/>
      <c r="C18" s="49"/>
      <c r="D18" s="49"/>
      <c r="E18" s="49"/>
      <c r="F18" s="49">
        <f>SUM(D18-E18)</f>
        <v>0</v>
      </c>
      <c r="G18" s="60"/>
      <c r="H18" s="61"/>
      <c r="I18" s="62"/>
    </row>
    <row r="19" spans="1:9" ht="15" customHeight="1">
      <c r="A19" s="45"/>
      <c r="B19" s="46"/>
      <c r="C19" s="50"/>
      <c r="D19" s="50"/>
      <c r="E19" s="50"/>
      <c r="F19" s="50"/>
      <c r="G19" s="72"/>
      <c r="H19" s="73"/>
      <c r="I19" s="74"/>
    </row>
    <row r="20" spans="1:9" ht="15" customHeight="1">
      <c r="A20" s="47"/>
      <c r="B20" s="48"/>
      <c r="C20" s="51"/>
      <c r="D20" s="51"/>
      <c r="E20" s="51"/>
      <c r="F20" s="51"/>
      <c r="G20" s="66"/>
      <c r="H20" s="67"/>
      <c r="I20" s="68"/>
    </row>
    <row r="21" spans="1:9" ht="15" customHeight="1">
      <c r="A21" s="43" t="s">
        <v>78</v>
      </c>
      <c r="B21" s="44"/>
      <c r="C21" s="49">
        <f>SUM(C9:C20)</f>
        <v>930000</v>
      </c>
      <c r="D21" s="49">
        <f>SUM(D9:D20)</f>
        <v>930000</v>
      </c>
      <c r="E21" s="49">
        <f>SUM(E9:E20)</f>
        <v>930000</v>
      </c>
      <c r="F21" s="49">
        <f>SUM(F9:F20)</f>
        <v>0</v>
      </c>
      <c r="G21" s="60"/>
      <c r="H21" s="61"/>
      <c r="I21" s="62"/>
    </row>
    <row r="22" spans="1:9" ht="15" customHeight="1">
      <c r="A22" s="45"/>
      <c r="B22" s="46"/>
      <c r="C22" s="50"/>
      <c r="D22" s="50"/>
      <c r="E22" s="50"/>
      <c r="F22" s="50"/>
      <c r="G22" s="72"/>
      <c r="H22" s="73"/>
      <c r="I22" s="74"/>
    </row>
    <row r="23" spans="1:9" ht="15" customHeight="1">
      <c r="A23" s="47"/>
      <c r="B23" s="48"/>
      <c r="C23" s="51"/>
      <c r="D23" s="51"/>
      <c r="E23" s="51"/>
      <c r="F23" s="51"/>
      <c r="G23" s="66"/>
      <c r="H23" s="67"/>
      <c r="I23" s="68"/>
    </row>
    <row r="24" spans="1:9">
      <c r="A24" s="8"/>
      <c r="B24" s="8"/>
      <c r="C24" s="8"/>
      <c r="D24" s="8"/>
      <c r="E24" s="8"/>
      <c r="F24" s="8"/>
      <c r="G24" s="8"/>
      <c r="H24" s="8"/>
      <c r="I24" s="8"/>
    </row>
    <row r="25" spans="1:9">
      <c r="A25" s="8"/>
      <c r="B25" s="8"/>
      <c r="C25" s="8"/>
      <c r="D25" s="8"/>
      <c r="E25" s="8"/>
      <c r="F25" s="8"/>
      <c r="G25" s="8"/>
      <c r="H25" s="8"/>
      <c r="I25" s="8"/>
    </row>
    <row r="26" spans="1:9">
      <c r="A26" s="8"/>
      <c r="B26" s="8"/>
      <c r="C26" s="8"/>
      <c r="D26" s="8"/>
      <c r="E26" s="8"/>
      <c r="F26" s="8"/>
      <c r="G26" s="8"/>
      <c r="H26" s="8"/>
      <c r="I26" s="8"/>
    </row>
    <row r="27" spans="1:9">
      <c r="A27" s="55" t="s">
        <v>79</v>
      </c>
      <c r="B27" s="55"/>
      <c r="C27" s="8"/>
      <c r="D27" s="8"/>
      <c r="E27" s="8"/>
      <c r="F27" s="8"/>
      <c r="G27" s="8"/>
      <c r="H27" s="8"/>
      <c r="I27" s="8"/>
    </row>
    <row r="28" spans="1:9" ht="22.5" customHeight="1">
      <c r="A28" s="56" t="s">
        <v>70</v>
      </c>
      <c r="B28" s="57"/>
      <c r="C28" s="11" t="s">
        <v>71</v>
      </c>
      <c r="D28" s="11" t="s">
        <v>72</v>
      </c>
      <c r="E28" s="11" t="s">
        <v>80</v>
      </c>
      <c r="F28" s="11" t="s">
        <v>81</v>
      </c>
      <c r="G28" s="58" t="s">
        <v>75</v>
      </c>
      <c r="H28" s="59"/>
      <c r="I28" s="57"/>
    </row>
    <row r="29" spans="1:9" ht="15" customHeight="1">
      <c r="A29" s="43" t="s">
        <v>3</v>
      </c>
      <c r="B29" s="44"/>
      <c r="C29" s="49">
        <v>270000</v>
      </c>
      <c r="D29" s="49">
        <v>200750</v>
      </c>
      <c r="E29" s="49">
        <v>200750</v>
      </c>
      <c r="F29" s="49">
        <f>SUM(D29-E29)</f>
        <v>0</v>
      </c>
      <c r="G29" s="60"/>
      <c r="H29" s="61"/>
      <c r="I29" s="62"/>
    </row>
    <row r="30" spans="1:9" ht="15" customHeight="1">
      <c r="A30" s="45"/>
      <c r="B30" s="46"/>
      <c r="C30" s="50"/>
      <c r="D30" s="50"/>
      <c r="E30" s="50"/>
      <c r="F30" s="50"/>
      <c r="G30" s="63"/>
      <c r="H30" s="64"/>
      <c r="I30" s="65"/>
    </row>
    <row r="31" spans="1:9" ht="15" customHeight="1">
      <c r="A31" s="47"/>
      <c r="B31" s="48"/>
      <c r="C31" s="51"/>
      <c r="D31" s="51"/>
      <c r="E31" s="51"/>
      <c r="F31" s="51"/>
      <c r="G31" s="66"/>
      <c r="H31" s="67"/>
      <c r="I31" s="68"/>
    </row>
    <row r="32" spans="1:9" ht="15" customHeight="1">
      <c r="A32" s="69" t="s">
        <v>82</v>
      </c>
      <c r="B32" s="75" t="s">
        <v>4</v>
      </c>
      <c r="C32" s="49">
        <v>560000</v>
      </c>
      <c r="D32" s="49">
        <v>559740</v>
      </c>
      <c r="E32" s="49">
        <v>559740</v>
      </c>
      <c r="F32" s="49">
        <f>SUM(D32-E32)</f>
        <v>0</v>
      </c>
      <c r="G32" s="60"/>
      <c r="H32" s="61"/>
      <c r="I32" s="62"/>
    </row>
    <row r="33" spans="1:9" ht="15" customHeight="1">
      <c r="A33" s="70"/>
      <c r="B33" s="76"/>
      <c r="C33" s="50"/>
      <c r="D33" s="50"/>
      <c r="E33" s="50"/>
      <c r="F33" s="50"/>
      <c r="G33" s="63"/>
      <c r="H33" s="64"/>
      <c r="I33" s="65"/>
    </row>
    <row r="34" spans="1:9" ht="15" customHeight="1">
      <c r="A34" s="70"/>
      <c r="B34" s="77"/>
      <c r="C34" s="51"/>
      <c r="D34" s="51"/>
      <c r="E34" s="51"/>
      <c r="F34" s="51"/>
      <c r="G34" s="66"/>
      <c r="H34" s="67"/>
      <c r="I34" s="68"/>
    </row>
    <row r="35" spans="1:9" ht="15" customHeight="1">
      <c r="A35" s="70"/>
      <c r="B35" s="69" t="s">
        <v>76</v>
      </c>
      <c r="C35" s="49">
        <v>100000</v>
      </c>
      <c r="D35" s="49">
        <v>100000</v>
      </c>
      <c r="E35" s="49">
        <v>100000</v>
      </c>
      <c r="F35" s="49">
        <f>SUM(D35-E35)</f>
        <v>0</v>
      </c>
      <c r="G35" s="60"/>
      <c r="H35" s="61"/>
      <c r="I35" s="62"/>
    </row>
    <row r="36" spans="1:9" ht="15" customHeight="1">
      <c r="A36" s="70"/>
      <c r="B36" s="70"/>
      <c r="C36" s="50"/>
      <c r="D36" s="50"/>
      <c r="E36" s="50"/>
      <c r="F36" s="50"/>
      <c r="G36" s="72"/>
      <c r="H36" s="73"/>
      <c r="I36" s="74"/>
    </row>
    <row r="37" spans="1:9" ht="15" customHeight="1">
      <c r="A37" s="71"/>
      <c r="B37" s="71"/>
      <c r="C37" s="51"/>
      <c r="D37" s="51"/>
      <c r="E37" s="51"/>
      <c r="F37" s="51"/>
      <c r="G37" s="66"/>
      <c r="H37" s="67"/>
      <c r="I37" s="68"/>
    </row>
    <row r="38" spans="1:9" ht="15" customHeight="1">
      <c r="A38" s="43" t="s">
        <v>77</v>
      </c>
      <c r="B38" s="44"/>
      <c r="C38" s="78"/>
      <c r="D38" s="78"/>
      <c r="E38" s="78"/>
      <c r="F38" s="49">
        <f>SUM(D38-E38)</f>
        <v>0</v>
      </c>
      <c r="G38" s="60"/>
      <c r="H38" s="61"/>
      <c r="I38" s="62"/>
    </row>
    <row r="39" spans="1:9" ht="15" customHeight="1">
      <c r="A39" s="45"/>
      <c r="B39" s="46"/>
      <c r="C39" s="79"/>
      <c r="D39" s="79"/>
      <c r="E39" s="79"/>
      <c r="F39" s="50"/>
      <c r="G39" s="72"/>
      <c r="H39" s="73"/>
      <c r="I39" s="74"/>
    </row>
    <row r="40" spans="1:9" ht="15" customHeight="1">
      <c r="A40" s="47"/>
      <c r="B40" s="48"/>
      <c r="C40" s="80"/>
      <c r="D40" s="80"/>
      <c r="E40" s="80"/>
      <c r="F40" s="51"/>
      <c r="G40" s="66"/>
      <c r="H40" s="67"/>
      <c r="I40" s="68"/>
    </row>
    <row r="41" spans="1:9" ht="15" customHeight="1">
      <c r="A41" s="43" t="s">
        <v>78</v>
      </c>
      <c r="B41" s="44"/>
      <c r="C41" s="49">
        <f>SUM(C29:C40)</f>
        <v>930000</v>
      </c>
      <c r="D41" s="49">
        <f>SUM(D29:D40)</f>
        <v>860490</v>
      </c>
      <c r="E41" s="49">
        <f>SUM(E29:E40)</f>
        <v>860490</v>
      </c>
      <c r="F41" s="49">
        <f>SUM(F29:F40)</f>
        <v>0</v>
      </c>
      <c r="G41" s="60"/>
      <c r="H41" s="61"/>
      <c r="I41" s="62"/>
    </row>
    <row r="42" spans="1:9" ht="15" customHeight="1">
      <c r="A42" s="45"/>
      <c r="B42" s="46"/>
      <c r="C42" s="50"/>
      <c r="D42" s="50"/>
      <c r="E42" s="50"/>
      <c r="F42" s="50"/>
      <c r="G42" s="72"/>
      <c r="H42" s="73"/>
      <c r="I42" s="74"/>
    </row>
    <row r="43" spans="1:9" ht="15" customHeight="1">
      <c r="A43" s="47"/>
      <c r="B43" s="48"/>
      <c r="C43" s="51"/>
      <c r="D43" s="51"/>
      <c r="E43" s="51"/>
      <c r="F43" s="51"/>
      <c r="G43" s="66"/>
      <c r="H43" s="67"/>
      <c r="I43" s="68"/>
    </row>
    <row r="44" spans="1:9">
      <c r="A44" s="10"/>
      <c r="B44" s="10"/>
      <c r="C44" s="10"/>
      <c r="D44" s="10"/>
      <c r="E44" s="10"/>
      <c r="F44" s="10"/>
      <c r="G44" s="10"/>
      <c r="H44" s="10"/>
      <c r="I44" s="10"/>
    </row>
    <row r="45" spans="1:9">
      <c r="A45" s="10"/>
      <c r="B45" s="10"/>
      <c r="C45" s="11" t="s">
        <v>184</v>
      </c>
      <c r="D45" s="11" t="s">
        <v>185</v>
      </c>
      <c r="E45" s="41" t="s">
        <v>181</v>
      </c>
      <c r="F45" s="10"/>
      <c r="G45" s="10"/>
      <c r="H45" s="10"/>
      <c r="I45" s="10"/>
    </row>
    <row r="46" spans="1:9">
      <c r="A46" s="10"/>
      <c r="B46" s="10"/>
      <c r="C46" s="42">
        <f>E21</f>
        <v>930000</v>
      </c>
      <c r="D46" s="42">
        <f>E41</f>
        <v>860490</v>
      </c>
      <c r="E46" s="42">
        <f>C46-D46</f>
        <v>69510</v>
      </c>
      <c r="F46" s="82" t="s">
        <v>182</v>
      </c>
      <c r="G46" s="81"/>
      <c r="H46" s="81"/>
      <c r="I46" s="81"/>
    </row>
    <row r="47" spans="1:9">
      <c r="A47" s="10"/>
      <c r="B47" s="10"/>
      <c r="C47" s="10"/>
      <c r="D47" s="10"/>
      <c r="E47" s="10"/>
      <c r="F47" s="10"/>
      <c r="G47" s="10"/>
      <c r="H47" s="10"/>
      <c r="I47" s="10"/>
    </row>
    <row r="48" spans="1:9">
      <c r="A48" s="81" t="s">
        <v>83</v>
      </c>
      <c r="B48" s="81"/>
      <c r="C48" s="81"/>
      <c r="D48" s="81"/>
      <c r="E48" s="81"/>
      <c r="F48" s="81"/>
      <c r="G48" s="81"/>
      <c r="H48" s="81"/>
      <c r="I48" s="10"/>
    </row>
    <row r="49" spans="1:9">
      <c r="I49" s="10"/>
    </row>
    <row r="50" spans="1:9">
      <c r="A50" s="10"/>
      <c r="B50" s="10"/>
      <c r="C50" s="10"/>
      <c r="D50" s="10"/>
      <c r="E50" s="10"/>
      <c r="F50" s="10"/>
      <c r="G50" s="10"/>
      <c r="H50" s="10"/>
      <c r="I50" s="10"/>
    </row>
  </sheetData>
  <mergeCells count="93">
    <mergeCell ref="A48:H48"/>
    <mergeCell ref="A41:B43"/>
    <mergeCell ref="C41:C43"/>
    <mergeCell ref="D41:D43"/>
    <mergeCell ref="E41:E43"/>
    <mergeCell ref="F41:F43"/>
    <mergeCell ref="G41:I41"/>
    <mergeCell ref="G42:I42"/>
    <mergeCell ref="G43:I43"/>
    <mergeCell ref="F46:I46"/>
    <mergeCell ref="G38:I38"/>
    <mergeCell ref="G39:I39"/>
    <mergeCell ref="G40:I40"/>
    <mergeCell ref="B35:B37"/>
    <mergeCell ref="C35:C37"/>
    <mergeCell ref="D35:D37"/>
    <mergeCell ref="E35:E37"/>
    <mergeCell ref="F35:F37"/>
    <mergeCell ref="G35:I35"/>
    <mergeCell ref="G36:I36"/>
    <mergeCell ref="G37:I37"/>
    <mergeCell ref="A38:B40"/>
    <mergeCell ref="C38:C40"/>
    <mergeCell ref="D38:D40"/>
    <mergeCell ref="E38:E40"/>
    <mergeCell ref="F38:F40"/>
    <mergeCell ref="G29:I29"/>
    <mergeCell ref="G30:I30"/>
    <mergeCell ref="G31:I31"/>
    <mergeCell ref="A32:A37"/>
    <mergeCell ref="B32:B34"/>
    <mergeCell ref="C32:C34"/>
    <mergeCell ref="D32:D34"/>
    <mergeCell ref="E32:E34"/>
    <mergeCell ref="F32:F34"/>
    <mergeCell ref="G32:I32"/>
    <mergeCell ref="G33:I33"/>
    <mergeCell ref="G34:I34"/>
    <mergeCell ref="A29:B31"/>
    <mergeCell ref="C29:C31"/>
    <mergeCell ref="D29:D31"/>
    <mergeCell ref="E29:E31"/>
    <mergeCell ref="F29:F31"/>
    <mergeCell ref="E21:E23"/>
    <mergeCell ref="F21:F23"/>
    <mergeCell ref="A27:B27"/>
    <mergeCell ref="A28:B28"/>
    <mergeCell ref="G28:I28"/>
    <mergeCell ref="G21:I21"/>
    <mergeCell ref="G22:I22"/>
    <mergeCell ref="G23:I23"/>
    <mergeCell ref="G17:I17"/>
    <mergeCell ref="G18:I18"/>
    <mergeCell ref="G19:I19"/>
    <mergeCell ref="G20:I20"/>
    <mergeCell ref="A18:B20"/>
    <mergeCell ref="C18:C20"/>
    <mergeCell ref="D18:D20"/>
    <mergeCell ref="E18:E20"/>
    <mergeCell ref="F18:F20"/>
    <mergeCell ref="A12:A17"/>
    <mergeCell ref="A21:B23"/>
    <mergeCell ref="C21:C23"/>
    <mergeCell ref="D21:D23"/>
    <mergeCell ref="G12:I12"/>
    <mergeCell ref="G13:I13"/>
    <mergeCell ref="G14:I14"/>
    <mergeCell ref="B15:B17"/>
    <mergeCell ref="C15:C17"/>
    <mergeCell ref="D15:D17"/>
    <mergeCell ref="E15:E17"/>
    <mergeCell ref="F15:F17"/>
    <mergeCell ref="G15:I15"/>
    <mergeCell ref="G16:I16"/>
    <mergeCell ref="B12:B14"/>
    <mergeCell ref="C12:C14"/>
    <mergeCell ref="D12:D14"/>
    <mergeCell ref="E12:E14"/>
    <mergeCell ref="F12:F14"/>
    <mergeCell ref="G9:I9"/>
    <mergeCell ref="G10:I10"/>
    <mergeCell ref="G11:I11"/>
    <mergeCell ref="A1:I1"/>
    <mergeCell ref="B3:H3"/>
    <mergeCell ref="G5:I5"/>
    <mergeCell ref="A7:B7"/>
    <mergeCell ref="A8:B8"/>
    <mergeCell ref="G8:I8"/>
    <mergeCell ref="A9:B11"/>
    <mergeCell ref="C9:C11"/>
    <mergeCell ref="D9:D11"/>
    <mergeCell ref="E9:E11"/>
    <mergeCell ref="F9:F11"/>
  </mergeCells>
  <phoneticPr fontId="5"/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0"/>
  <sheetViews>
    <sheetView topLeftCell="Q1" zoomScaleNormal="100" workbookViewId="0">
      <selection activeCell="AK24" sqref="AK24:AN24"/>
    </sheetView>
  </sheetViews>
  <sheetFormatPr defaultRowHeight="18.75"/>
  <cols>
    <col min="1" max="2" width="5.125" customWidth="1"/>
    <col min="3" max="15" width="5.625" customWidth="1"/>
    <col min="16" max="25" width="5.125" customWidth="1"/>
    <col min="26" max="31" width="5.5" customWidth="1"/>
    <col min="32" max="41" width="5.125" customWidth="1"/>
    <col min="42" max="47" width="5.5" customWidth="1"/>
    <col min="48" max="64" width="5.125" customWidth="1"/>
  </cols>
  <sheetData>
    <row r="1" spans="1:47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"/>
      <c r="Q1" s="114" t="s">
        <v>0</v>
      </c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"/>
      <c r="AG1" s="114" t="s">
        <v>0</v>
      </c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9.5">
      <c r="A2" s="115" t="s">
        <v>1</v>
      </c>
      <c r="B2" s="115"/>
      <c r="C2" s="115"/>
      <c r="D2" s="2"/>
      <c r="E2" s="2"/>
      <c r="F2" s="2"/>
      <c r="G2" s="2"/>
      <c r="H2" s="2"/>
      <c r="I2" s="2"/>
      <c r="J2" s="2"/>
      <c r="K2" s="2"/>
      <c r="L2" s="2"/>
      <c r="M2" s="116" t="s">
        <v>2</v>
      </c>
      <c r="N2" s="116"/>
      <c r="O2" s="116"/>
      <c r="P2" s="1"/>
      <c r="Q2" s="115" t="s">
        <v>1</v>
      </c>
      <c r="R2" s="115"/>
      <c r="S2" s="115"/>
      <c r="T2" s="2"/>
      <c r="U2" s="2"/>
      <c r="V2" s="2"/>
      <c r="W2" s="2"/>
      <c r="X2" s="2"/>
      <c r="Y2" s="2"/>
      <c r="Z2" s="2"/>
      <c r="AA2" s="2"/>
      <c r="AB2" s="2"/>
      <c r="AC2" s="116" t="s">
        <v>3</v>
      </c>
      <c r="AD2" s="116"/>
      <c r="AE2" s="116"/>
      <c r="AF2" s="1"/>
      <c r="AG2" s="115" t="s">
        <v>1</v>
      </c>
      <c r="AH2" s="115"/>
      <c r="AI2" s="115"/>
      <c r="AJ2" s="2"/>
      <c r="AK2" s="2"/>
      <c r="AL2" s="2"/>
      <c r="AM2" s="2"/>
      <c r="AN2" s="2"/>
      <c r="AO2" s="2"/>
      <c r="AP2" s="2"/>
      <c r="AQ2" s="2"/>
      <c r="AR2" s="2"/>
      <c r="AS2" s="116" t="s">
        <v>4</v>
      </c>
      <c r="AT2" s="116"/>
      <c r="AU2" s="116"/>
    </row>
    <row r="3" spans="1:47" ht="15.75" customHeight="1">
      <c r="A3" s="113" t="s">
        <v>5</v>
      </c>
      <c r="B3" s="113"/>
      <c r="C3" s="113" t="s">
        <v>65</v>
      </c>
      <c r="D3" s="113"/>
      <c r="E3" s="113"/>
      <c r="F3" s="113"/>
      <c r="G3" s="113"/>
      <c r="H3" s="113"/>
      <c r="I3" s="113"/>
      <c r="J3" s="113" t="s">
        <v>6</v>
      </c>
      <c r="K3" s="113"/>
      <c r="L3" s="113" t="s">
        <v>7</v>
      </c>
      <c r="M3" s="113"/>
      <c r="N3" s="113" t="s">
        <v>8</v>
      </c>
      <c r="O3" s="113"/>
      <c r="P3" s="1"/>
      <c r="Q3" s="113" t="s">
        <v>5</v>
      </c>
      <c r="R3" s="113"/>
      <c r="S3" s="113" t="s">
        <v>65</v>
      </c>
      <c r="T3" s="113"/>
      <c r="U3" s="113"/>
      <c r="V3" s="113"/>
      <c r="W3" s="113"/>
      <c r="X3" s="113"/>
      <c r="Y3" s="113"/>
      <c r="Z3" s="113" t="s">
        <v>6</v>
      </c>
      <c r="AA3" s="113"/>
      <c r="AB3" s="113" t="s">
        <v>7</v>
      </c>
      <c r="AC3" s="113"/>
      <c r="AD3" s="113" t="s">
        <v>8</v>
      </c>
      <c r="AE3" s="113"/>
      <c r="AF3" s="1"/>
      <c r="AG3" s="113" t="s">
        <v>5</v>
      </c>
      <c r="AH3" s="113"/>
      <c r="AI3" s="113" t="s">
        <v>65</v>
      </c>
      <c r="AJ3" s="113"/>
      <c r="AK3" s="113"/>
      <c r="AL3" s="113"/>
      <c r="AM3" s="113"/>
      <c r="AN3" s="113"/>
      <c r="AO3" s="113"/>
      <c r="AP3" s="113" t="s">
        <v>6</v>
      </c>
      <c r="AQ3" s="113"/>
      <c r="AR3" s="113" t="s">
        <v>7</v>
      </c>
      <c r="AS3" s="113"/>
      <c r="AT3" s="113" t="s">
        <v>8</v>
      </c>
      <c r="AU3" s="113"/>
    </row>
    <row r="4" spans="1:47" ht="15.75" customHeight="1">
      <c r="A4" s="113"/>
      <c r="B4" s="113"/>
      <c r="C4" s="117" t="s">
        <v>9</v>
      </c>
      <c r="D4" s="118"/>
      <c r="E4" s="119" t="s">
        <v>10</v>
      </c>
      <c r="F4" s="117"/>
      <c r="G4" s="117"/>
      <c r="H4" s="120"/>
      <c r="I4" s="3"/>
      <c r="J4" s="113"/>
      <c r="K4" s="113"/>
      <c r="L4" s="113"/>
      <c r="M4" s="113"/>
      <c r="N4" s="113"/>
      <c r="O4" s="113"/>
      <c r="P4" s="1"/>
      <c r="Q4" s="113"/>
      <c r="R4" s="113"/>
      <c r="S4" s="117" t="s">
        <v>9</v>
      </c>
      <c r="T4" s="118"/>
      <c r="U4" s="119" t="s">
        <v>10</v>
      </c>
      <c r="V4" s="117"/>
      <c r="W4" s="117"/>
      <c r="X4" s="120"/>
      <c r="Y4" s="3"/>
      <c r="Z4" s="113"/>
      <c r="AA4" s="113"/>
      <c r="AB4" s="113"/>
      <c r="AC4" s="113"/>
      <c r="AD4" s="113"/>
      <c r="AE4" s="113"/>
      <c r="AF4" s="1"/>
      <c r="AG4" s="113"/>
      <c r="AH4" s="113"/>
      <c r="AI4" s="117" t="s">
        <v>9</v>
      </c>
      <c r="AJ4" s="118"/>
      <c r="AK4" s="119" t="s">
        <v>10</v>
      </c>
      <c r="AL4" s="117"/>
      <c r="AM4" s="117"/>
      <c r="AN4" s="120"/>
      <c r="AO4" s="3"/>
      <c r="AP4" s="113"/>
      <c r="AQ4" s="113"/>
      <c r="AR4" s="113"/>
      <c r="AS4" s="113"/>
      <c r="AT4" s="113"/>
      <c r="AU4" s="113"/>
    </row>
    <row r="5" spans="1:47" ht="17.25" customHeight="1">
      <c r="A5" s="105" t="s">
        <v>11</v>
      </c>
      <c r="B5" s="106"/>
      <c r="C5" s="90" t="s">
        <v>12</v>
      </c>
      <c r="D5" s="86"/>
      <c r="E5" s="84" t="s">
        <v>13</v>
      </c>
      <c r="F5" s="85"/>
      <c r="G5" s="85"/>
      <c r="H5" s="86"/>
      <c r="I5" s="4" t="s">
        <v>14</v>
      </c>
      <c r="J5" s="94">
        <v>1134000</v>
      </c>
      <c r="K5" s="95"/>
      <c r="L5" s="104"/>
      <c r="M5" s="104"/>
      <c r="N5" s="83">
        <f>SUM(J5-L5)</f>
        <v>1134000</v>
      </c>
      <c r="O5" s="83"/>
      <c r="P5" s="1"/>
      <c r="Q5" s="105" t="s">
        <v>11</v>
      </c>
      <c r="R5" s="106"/>
      <c r="S5" s="107" t="s">
        <v>15</v>
      </c>
      <c r="T5" s="108"/>
      <c r="U5" s="84" t="s">
        <v>13</v>
      </c>
      <c r="V5" s="85"/>
      <c r="W5" s="85"/>
      <c r="X5" s="86"/>
      <c r="Y5" s="4" t="s">
        <v>16</v>
      </c>
      <c r="Z5" s="94">
        <v>270000</v>
      </c>
      <c r="AA5" s="95"/>
      <c r="AB5" s="104"/>
      <c r="AC5" s="104"/>
      <c r="AD5" s="83">
        <f>SUM(Z5-AB5)</f>
        <v>270000</v>
      </c>
      <c r="AE5" s="83"/>
      <c r="AF5" s="1"/>
      <c r="AG5" s="105" t="s">
        <v>11</v>
      </c>
      <c r="AH5" s="106"/>
      <c r="AI5" s="90" t="s">
        <v>4</v>
      </c>
      <c r="AJ5" s="86"/>
      <c r="AK5" s="84" t="s">
        <v>13</v>
      </c>
      <c r="AL5" s="85"/>
      <c r="AM5" s="85"/>
      <c r="AN5" s="86"/>
      <c r="AO5" s="4" t="s">
        <v>17</v>
      </c>
      <c r="AP5" s="87">
        <v>660000</v>
      </c>
      <c r="AQ5" s="87"/>
      <c r="AR5" s="87"/>
      <c r="AS5" s="87"/>
      <c r="AT5" s="83">
        <f>SUM(AP5-AR5)</f>
        <v>660000</v>
      </c>
      <c r="AU5" s="83"/>
    </row>
    <row r="6" spans="1:47" ht="17.25" customHeight="1">
      <c r="A6" s="88" t="s">
        <v>18</v>
      </c>
      <c r="B6" s="89"/>
      <c r="C6" s="107" t="s">
        <v>15</v>
      </c>
      <c r="D6" s="108"/>
      <c r="E6" s="84" t="s">
        <v>19</v>
      </c>
      <c r="F6" s="85"/>
      <c r="G6" s="85"/>
      <c r="H6" s="86"/>
      <c r="I6" s="4" t="s">
        <v>16</v>
      </c>
      <c r="J6" s="94">
        <v>270000</v>
      </c>
      <c r="K6" s="95"/>
      <c r="L6" s="104"/>
      <c r="M6" s="104"/>
      <c r="N6" s="83">
        <f t="shared" ref="N6:N12" si="0">SUM(N5+J6-L6)</f>
        <v>1404000</v>
      </c>
      <c r="O6" s="83"/>
      <c r="P6" s="1"/>
      <c r="Q6" s="105" t="s">
        <v>11</v>
      </c>
      <c r="R6" s="106"/>
      <c r="S6" s="107" t="s">
        <v>15</v>
      </c>
      <c r="T6" s="108"/>
      <c r="U6" s="109" t="s">
        <v>20</v>
      </c>
      <c r="V6" s="110"/>
      <c r="W6" s="110"/>
      <c r="X6" s="108"/>
      <c r="Y6" s="4" t="s">
        <v>21</v>
      </c>
      <c r="Z6" s="95"/>
      <c r="AA6" s="104"/>
      <c r="AB6" s="104">
        <v>880</v>
      </c>
      <c r="AC6" s="104"/>
      <c r="AD6" s="83">
        <f>SUM(AD5+Z6-AB6)</f>
        <v>269120</v>
      </c>
      <c r="AE6" s="83"/>
      <c r="AF6" s="1"/>
      <c r="AG6" s="105" t="s">
        <v>11</v>
      </c>
      <c r="AH6" s="106"/>
      <c r="AI6" s="90" t="s">
        <v>22</v>
      </c>
      <c r="AJ6" s="86"/>
      <c r="AK6" s="84" t="s">
        <v>23</v>
      </c>
      <c r="AL6" s="85"/>
      <c r="AM6" s="85"/>
      <c r="AN6" s="86"/>
      <c r="AO6" s="4" t="s">
        <v>24</v>
      </c>
      <c r="AP6" s="95"/>
      <c r="AQ6" s="104"/>
      <c r="AR6" s="104">
        <v>96120</v>
      </c>
      <c r="AS6" s="104"/>
      <c r="AT6" s="83">
        <f>SUM(AT5+AP6-AR6)</f>
        <v>563880</v>
      </c>
      <c r="AU6" s="83"/>
    </row>
    <row r="7" spans="1:47" ht="17.25" customHeight="1">
      <c r="A7" s="112" t="s">
        <v>18</v>
      </c>
      <c r="B7" s="112"/>
      <c r="C7" s="90" t="s">
        <v>4</v>
      </c>
      <c r="D7" s="86"/>
      <c r="E7" s="84" t="s">
        <v>19</v>
      </c>
      <c r="F7" s="85"/>
      <c r="G7" s="85"/>
      <c r="H7" s="86"/>
      <c r="I7" s="4" t="s">
        <v>17</v>
      </c>
      <c r="J7" s="87">
        <v>660000</v>
      </c>
      <c r="K7" s="87"/>
      <c r="L7" s="87"/>
      <c r="M7" s="87"/>
      <c r="N7" s="83">
        <f t="shared" si="0"/>
        <v>2064000</v>
      </c>
      <c r="O7" s="83"/>
      <c r="P7" s="1"/>
      <c r="Q7" s="105" t="s">
        <v>11</v>
      </c>
      <c r="R7" s="106"/>
      <c r="S7" s="107" t="s">
        <v>15</v>
      </c>
      <c r="T7" s="108"/>
      <c r="U7" s="109" t="s">
        <v>25</v>
      </c>
      <c r="V7" s="110"/>
      <c r="W7" s="110"/>
      <c r="X7" s="108"/>
      <c r="Y7" s="4" t="s">
        <v>26</v>
      </c>
      <c r="Z7" s="94"/>
      <c r="AA7" s="95"/>
      <c r="AB7" s="94">
        <v>13770</v>
      </c>
      <c r="AC7" s="95"/>
      <c r="AD7" s="83">
        <f>SUM(AD6+Z7-AB7)</f>
        <v>255350</v>
      </c>
      <c r="AE7" s="83"/>
      <c r="AF7" s="1"/>
      <c r="AG7" s="88"/>
      <c r="AH7" s="89"/>
      <c r="AI7" s="101"/>
      <c r="AJ7" s="102"/>
      <c r="AK7" s="102"/>
      <c r="AL7" s="102"/>
      <c r="AM7" s="102"/>
      <c r="AN7" s="103"/>
      <c r="AO7" s="4"/>
      <c r="AP7" s="104"/>
      <c r="AQ7" s="104"/>
      <c r="AR7" s="104"/>
      <c r="AS7" s="104"/>
      <c r="AT7" s="83"/>
      <c r="AU7" s="83"/>
    </row>
    <row r="8" spans="1:47" ht="17.25" customHeight="1">
      <c r="A8" s="105" t="s">
        <v>11</v>
      </c>
      <c r="B8" s="106"/>
      <c r="C8" s="90" t="s">
        <v>12</v>
      </c>
      <c r="D8" s="86"/>
      <c r="E8" s="109" t="s">
        <v>27</v>
      </c>
      <c r="F8" s="110"/>
      <c r="G8" s="110"/>
      <c r="H8" s="108"/>
      <c r="I8" s="4" t="s">
        <v>28</v>
      </c>
      <c r="J8" s="95"/>
      <c r="K8" s="104"/>
      <c r="L8" s="104">
        <v>1134000</v>
      </c>
      <c r="M8" s="104"/>
      <c r="N8" s="83">
        <f t="shared" si="0"/>
        <v>930000</v>
      </c>
      <c r="O8" s="83"/>
      <c r="P8" s="1"/>
      <c r="Q8" s="105" t="s">
        <v>11</v>
      </c>
      <c r="R8" s="106"/>
      <c r="S8" s="107" t="s">
        <v>15</v>
      </c>
      <c r="T8" s="108"/>
      <c r="U8" s="109" t="s">
        <v>29</v>
      </c>
      <c r="V8" s="110"/>
      <c r="W8" s="110"/>
      <c r="X8" s="108"/>
      <c r="Y8" s="4" t="s">
        <v>30</v>
      </c>
      <c r="Z8" s="94"/>
      <c r="AA8" s="95"/>
      <c r="AB8" s="94">
        <v>4100</v>
      </c>
      <c r="AC8" s="95"/>
      <c r="AD8" s="83">
        <f>SUM(AD7+Z8-AB8)</f>
        <v>251250</v>
      </c>
      <c r="AE8" s="83"/>
      <c r="AF8" s="1"/>
      <c r="AG8" s="5"/>
      <c r="AH8" s="6"/>
      <c r="AI8" s="98" t="s">
        <v>31</v>
      </c>
      <c r="AJ8" s="99"/>
      <c r="AK8" s="99"/>
      <c r="AL8" s="99"/>
      <c r="AM8" s="99"/>
      <c r="AN8" s="100"/>
      <c r="AO8" s="4"/>
      <c r="AP8" s="94">
        <f>SUM(AP5:AQ7)</f>
        <v>660000</v>
      </c>
      <c r="AQ8" s="95"/>
      <c r="AR8" s="94">
        <f>SUM(AR5:AS7)</f>
        <v>96120</v>
      </c>
      <c r="AS8" s="95"/>
      <c r="AT8" s="83"/>
      <c r="AU8" s="83"/>
    </row>
    <row r="9" spans="1:47" ht="17.25" customHeight="1">
      <c r="A9" s="105" t="s">
        <v>11</v>
      </c>
      <c r="B9" s="106"/>
      <c r="C9" s="107" t="s">
        <v>15</v>
      </c>
      <c r="D9" s="108"/>
      <c r="E9" s="109" t="s">
        <v>20</v>
      </c>
      <c r="F9" s="110"/>
      <c r="G9" s="110"/>
      <c r="H9" s="108"/>
      <c r="I9" s="4" t="s">
        <v>21</v>
      </c>
      <c r="J9" s="95"/>
      <c r="K9" s="104"/>
      <c r="L9" s="104">
        <v>880</v>
      </c>
      <c r="M9" s="104"/>
      <c r="N9" s="83">
        <f t="shared" si="0"/>
        <v>929120</v>
      </c>
      <c r="O9" s="83"/>
      <c r="P9" s="1"/>
      <c r="Q9" s="88"/>
      <c r="R9" s="89"/>
      <c r="S9" s="101"/>
      <c r="T9" s="102"/>
      <c r="U9" s="102"/>
      <c r="V9" s="102"/>
      <c r="W9" s="102"/>
      <c r="X9" s="103"/>
      <c r="Y9" s="4"/>
      <c r="Z9" s="104"/>
      <c r="AA9" s="104"/>
      <c r="AB9" s="104"/>
      <c r="AC9" s="104"/>
      <c r="AD9" s="83"/>
      <c r="AE9" s="83"/>
      <c r="AF9" s="1"/>
      <c r="AG9" s="5"/>
      <c r="AH9" s="6"/>
      <c r="AI9" s="91" t="s">
        <v>32</v>
      </c>
      <c r="AJ9" s="92"/>
      <c r="AK9" s="92"/>
      <c r="AL9" s="92"/>
      <c r="AM9" s="92"/>
      <c r="AN9" s="93"/>
      <c r="AO9" s="4"/>
      <c r="AP9" s="94">
        <f>AP8</f>
        <v>660000</v>
      </c>
      <c r="AQ9" s="95"/>
      <c r="AR9" s="94">
        <f>AR8</f>
        <v>96120</v>
      </c>
      <c r="AS9" s="95"/>
      <c r="AT9" s="96">
        <f t="shared" ref="AT9:AT11" si="1">SUM(AT8+AP9-AR9)</f>
        <v>563880</v>
      </c>
      <c r="AU9" s="97"/>
    </row>
    <row r="10" spans="1:47" ht="17.25" customHeight="1">
      <c r="A10" s="105" t="s">
        <v>11</v>
      </c>
      <c r="B10" s="106"/>
      <c r="C10" s="107" t="s">
        <v>15</v>
      </c>
      <c r="D10" s="108"/>
      <c r="E10" s="109" t="s">
        <v>25</v>
      </c>
      <c r="F10" s="110"/>
      <c r="G10" s="110"/>
      <c r="H10" s="108"/>
      <c r="I10" s="4" t="s">
        <v>26</v>
      </c>
      <c r="J10" s="94"/>
      <c r="K10" s="95"/>
      <c r="L10" s="94">
        <v>13770</v>
      </c>
      <c r="M10" s="95"/>
      <c r="N10" s="83">
        <f t="shared" si="0"/>
        <v>915350</v>
      </c>
      <c r="O10" s="83"/>
      <c r="P10" s="1"/>
      <c r="Q10" s="5"/>
      <c r="R10" s="6"/>
      <c r="S10" s="98" t="s">
        <v>31</v>
      </c>
      <c r="T10" s="99"/>
      <c r="U10" s="99"/>
      <c r="V10" s="99"/>
      <c r="W10" s="99"/>
      <c r="X10" s="100"/>
      <c r="Y10" s="4"/>
      <c r="Z10" s="94">
        <f>SUM(Z5:AA9)</f>
        <v>270000</v>
      </c>
      <c r="AA10" s="95"/>
      <c r="AB10" s="94">
        <f>SUM(AB5:AC9)</f>
        <v>18750</v>
      </c>
      <c r="AC10" s="95"/>
      <c r="AD10" s="83"/>
      <c r="AE10" s="83"/>
      <c r="AF10" s="1"/>
      <c r="AG10" s="105" t="s">
        <v>11</v>
      </c>
      <c r="AH10" s="106"/>
      <c r="AI10" s="90" t="s">
        <v>22</v>
      </c>
      <c r="AJ10" s="86"/>
      <c r="AK10" s="84" t="s">
        <v>33</v>
      </c>
      <c r="AL10" s="85"/>
      <c r="AM10" s="85"/>
      <c r="AN10" s="86"/>
      <c r="AO10" s="4" t="s">
        <v>34</v>
      </c>
      <c r="AP10" s="104"/>
      <c r="AQ10" s="104"/>
      <c r="AR10" s="104">
        <v>-6840</v>
      </c>
      <c r="AS10" s="104"/>
      <c r="AT10" s="96">
        <f t="shared" si="1"/>
        <v>570720</v>
      </c>
      <c r="AU10" s="97"/>
    </row>
    <row r="11" spans="1:47" ht="17.25" customHeight="1">
      <c r="A11" s="105" t="s">
        <v>11</v>
      </c>
      <c r="B11" s="106"/>
      <c r="C11" s="107" t="s">
        <v>15</v>
      </c>
      <c r="D11" s="108"/>
      <c r="E11" s="109" t="s">
        <v>29</v>
      </c>
      <c r="F11" s="110"/>
      <c r="G11" s="110"/>
      <c r="H11" s="108"/>
      <c r="I11" s="4" t="s">
        <v>30</v>
      </c>
      <c r="J11" s="94"/>
      <c r="K11" s="95"/>
      <c r="L11" s="94">
        <v>4100</v>
      </c>
      <c r="M11" s="95"/>
      <c r="N11" s="83">
        <f t="shared" si="0"/>
        <v>911250</v>
      </c>
      <c r="O11" s="83"/>
      <c r="P11" s="1"/>
      <c r="Q11" s="5"/>
      <c r="R11" s="6"/>
      <c r="S11" s="91" t="s">
        <v>32</v>
      </c>
      <c r="T11" s="92"/>
      <c r="U11" s="92"/>
      <c r="V11" s="92"/>
      <c r="W11" s="92"/>
      <c r="X11" s="93"/>
      <c r="Y11" s="4"/>
      <c r="Z11" s="94">
        <f>Z10</f>
        <v>270000</v>
      </c>
      <c r="AA11" s="95"/>
      <c r="AB11" s="94">
        <f>AB10</f>
        <v>18750</v>
      </c>
      <c r="AC11" s="95"/>
      <c r="AD11" s="96">
        <f t="shared" ref="AD11:AD15" si="2">SUM(AD10+Z11-AB11)</f>
        <v>251250</v>
      </c>
      <c r="AE11" s="97"/>
      <c r="AF11" s="1"/>
      <c r="AG11" s="105" t="s">
        <v>11</v>
      </c>
      <c r="AH11" s="106"/>
      <c r="AI11" s="90" t="s">
        <v>22</v>
      </c>
      <c r="AJ11" s="86"/>
      <c r="AK11" s="109" t="s">
        <v>35</v>
      </c>
      <c r="AL11" s="110"/>
      <c r="AM11" s="110"/>
      <c r="AN11" s="108"/>
      <c r="AO11" s="4" t="s">
        <v>36</v>
      </c>
      <c r="AP11" s="95"/>
      <c r="AQ11" s="104"/>
      <c r="AR11" s="104">
        <v>196160</v>
      </c>
      <c r="AS11" s="104"/>
      <c r="AT11" s="96">
        <f t="shared" si="1"/>
        <v>374560</v>
      </c>
      <c r="AU11" s="97"/>
    </row>
    <row r="12" spans="1:47" ht="17.25" customHeight="1">
      <c r="A12" s="105" t="s">
        <v>11</v>
      </c>
      <c r="B12" s="106"/>
      <c r="C12" s="90" t="s">
        <v>22</v>
      </c>
      <c r="D12" s="86"/>
      <c r="E12" s="84" t="s">
        <v>23</v>
      </c>
      <c r="F12" s="85"/>
      <c r="G12" s="85"/>
      <c r="H12" s="86"/>
      <c r="I12" s="4" t="s">
        <v>24</v>
      </c>
      <c r="J12" s="95"/>
      <c r="K12" s="104"/>
      <c r="L12" s="104">
        <v>96120</v>
      </c>
      <c r="M12" s="104"/>
      <c r="N12" s="83">
        <f t="shared" si="0"/>
        <v>815130</v>
      </c>
      <c r="O12" s="83"/>
      <c r="P12" s="1"/>
      <c r="Q12" s="111" t="s">
        <v>18</v>
      </c>
      <c r="R12" s="111"/>
      <c r="S12" s="107" t="s">
        <v>15</v>
      </c>
      <c r="T12" s="108"/>
      <c r="U12" s="109" t="s">
        <v>37</v>
      </c>
      <c r="V12" s="110"/>
      <c r="W12" s="110"/>
      <c r="X12" s="108"/>
      <c r="Y12" s="4" t="s">
        <v>38</v>
      </c>
      <c r="Z12" s="104"/>
      <c r="AA12" s="104"/>
      <c r="AB12" s="104">
        <v>21600</v>
      </c>
      <c r="AC12" s="104"/>
      <c r="AD12" s="96">
        <f t="shared" si="2"/>
        <v>229650</v>
      </c>
      <c r="AE12" s="97"/>
      <c r="AF12" s="1"/>
      <c r="AG12" s="88"/>
      <c r="AH12" s="89"/>
      <c r="AI12" s="101"/>
      <c r="AJ12" s="102"/>
      <c r="AK12" s="102"/>
      <c r="AL12" s="102"/>
      <c r="AM12" s="102"/>
      <c r="AN12" s="103"/>
      <c r="AO12" s="4"/>
      <c r="AP12" s="104"/>
      <c r="AQ12" s="104"/>
      <c r="AR12" s="104"/>
      <c r="AS12" s="104"/>
      <c r="AT12" s="83"/>
      <c r="AU12" s="83"/>
    </row>
    <row r="13" spans="1:47" ht="17.25" customHeight="1">
      <c r="A13" s="88"/>
      <c r="B13" s="89"/>
      <c r="C13" s="101"/>
      <c r="D13" s="102"/>
      <c r="E13" s="102"/>
      <c r="F13" s="102"/>
      <c r="G13" s="102"/>
      <c r="H13" s="103"/>
      <c r="I13" s="4"/>
      <c r="J13" s="104"/>
      <c r="K13" s="104"/>
      <c r="L13" s="104"/>
      <c r="M13" s="104"/>
      <c r="N13" s="83"/>
      <c r="O13" s="83"/>
      <c r="P13" s="1"/>
      <c r="Q13" s="111" t="s">
        <v>18</v>
      </c>
      <c r="R13" s="111"/>
      <c r="S13" s="107" t="s">
        <v>15</v>
      </c>
      <c r="T13" s="108"/>
      <c r="U13" s="109" t="s">
        <v>20</v>
      </c>
      <c r="V13" s="110"/>
      <c r="W13" s="110"/>
      <c r="X13" s="108"/>
      <c r="Y13" s="4" t="s">
        <v>39</v>
      </c>
      <c r="Z13" s="104"/>
      <c r="AA13" s="104"/>
      <c r="AB13" s="94">
        <v>220</v>
      </c>
      <c r="AC13" s="95"/>
      <c r="AD13" s="96">
        <f t="shared" si="2"/>
        <v>229430</v>
      </c>
      <c r="AE13" s="97"/>
      <c r="AF13" s="1"/>
      <c r="AG13" s="88"/>
      <c r="AH13" s="89"/>
      <c r="AI13" s="98" t="s">
        <v>40</v>
      </c>
      <c r="AJ13" s="99"/>
      <c r="AK13" s="99"/>
      <c r="AL13" s="99"/>
      <c r="AM13" s="99"/>
      <c r="AN13" s="100"/>
      <c r="AO13" s="4"/>
      <c r="AP13" s="94">
        <f>SUM(AP10:AQ12)</f>
        <v>0</v>
      </c>
      <c r="AQ13" s="95"/>
      <c r="AR13" s="94">
        <f>SUM(AR10:AS12)</f>
        <v>189320</v>
      </c>
      <c r="AS13" s="95"/>
      <c r="AT13" s="96"/>
      <c r="AU13" s="97"/>
    </row>
    <row r="14" spans="1:47" ht="17.25" customHeight="1">
      <c r="A14" s="5"/>
      <c r="B14" s="6"/>
      <c r="C14" s="98" t="s">
        <v>31</v>
      </c>
      <c r="D14" s="99"/>
      <c r="E14" s="99"/>
      <c r="F14" s="99"/>
      <c r="G14" s="99"/>
      <c r="H14" s="100"/>
      <c r="I14" s="4"/>
      <c r="J14" s="94">
        <f>SUM(J5:K13)</f>
        <v>2064000</v>
      </c>
      <c r="K14" s="95"/>
      <c r="L14" s="94">
        <f>SUM(L5:M13)</f>
        <v>1248870</v>
      </c>
      <c r="M14" s="95"/>
      <c r="N14" s="96"/>
      <c r="O14" s="97"/>
      <c r="P14" s="1"/>
      <c r="Q14" s="105" t="s">
        <v>11</v>
      </c>
      <c r="R14" s="106"/>
      <c r="S14" s="107" t="s">
        <v>15</v>
      </c>
      <c r="T14" s="108"/>
      <c r="U14" s="109" t="s">
        <v>41</v>
      </c>
      <c r="V14" s="110"/>
      <c r="W14" s="110"/>
      <c r="X14" s="108"/>
      <c r="Y14" s="4" t="s">
        <v>42</v>
      </c>
      <c r="Z14" s="104"/>
      <c r="AA14" s="104"/>
      <c r="AB14" s="104">
        <v>100000</v>
      </c>
      <c r="AC14" s="104"/>
      <c r="AD14" s="96">
        <f t="shared" si="2"/>
        <v>129430</v>
      </c>
      <c r="AE14" s="97"/>
      <c r="AF14" s="1"/>
      <c r="AG14" s="88"/>
      <c r="AH14" s="89"/>
      <c r="AI14" s="91" t="s">
        <v>32</v>
      </c>
      <c r="AJ14" s="92"/>
      <c r="AK14" s="92"/>
      <c r="AL14" s="92"/>
      <c r="AM14" s="92"/>
      <c r="AN14" s="93"/>
      <c r="AO14" s="4"/>
      <c r="AP14" s="94">
        <f>AP13+AP9</f>
        <v>660000</v>
      </c>
      <c r="AQ14" s="95"/>
      <c r="AR14" s="94">
        <f>AR13+AR9</f>
        <v>285440</v>
      </c>
      <c r="AS14" s="95"/>
      <c r="AT14" s="96">
        <f t="shared" ref="AT14:AT15" si="3">SUM(AT13+AP14-AR14)</f>
        <v>374560</v>
      </c>
      <c r="AU14" s="97"/>
    </row>
    <row r="15" spans="1:47" ht="17.25" customHeight="1">
      <c r="A15" s="5"/>
      <c r="B15" s="6"/>
      <c r="C15" s="91" t="s">
        <v>32</v>
      </c>
      <c r="D15" s="92"/>
      <c r="E15" s="92"/>
      <c r="F15" s="92"/>
      <c r="G15" s="92"/>
      <c r="H15" s="93"/>
      <c r="I15" s="4"/>
      <c r="J15" s="94">
        <f>J14</f>
        <v>2064000</v>
      </c>
      <c r="K15" s="95"/>
      <c r="L15" s="94">
        <f>L14</f>
        <v>1248870</v>
      </c>
      <c r="M15" s="95"/>
      <c r="N15" s="96">
        <f t="shared" ref="N15:N21" si="4">SUM(N14+J15-L15)</f>
        <v>815130</v>
      </c>
      <c r="O15" s="97"/>
      <c r="P15" s="1"/>
      <c r="Q15" s="105" t="s">
        <v>11</v>
      </c>
      <c r="R15" s="106"/>
      <c r="S15" s="107" t="s">
        <v>15</v>
      </c>
      <c r="T15" s="108"/>
      <c r="U15" s="109" t="s">
        <v>20</v>
      </c>
      <c r="V15" s="110"/>
      <c r="W15" s="110"/>
      <c r="X15" s="108"/>
      <c r="Y15" s="4" t="s">
        <v>43</v>
      </c>
      <c r="Z15" s="104"/>
      <c r="AA15" s="104"/>
      <c r="AB15" s="104">
        <v>880</v>
      </c>
      <c r="AC15" s="104"/>
      <c r="AD15" s="96">
        <f t="shared" si="2"/>
        <v>128550</v>
      </c>
      <c r="AE15" s="97"/>
      <c r="AF15" s="1"/>
      <c r="AG15" s="105" t="s">
        <v>11</v>
      </c>
      <c r="AH15" s="106"/>
      <c r="AI15" s="90" t="s">
        <v>22</v>
      </c>
      <c r="AJ15" s="86"/>
      <c r="AK15" s="84" t="s">
        <v>44</v>
      </c>
      <c r="AL15" s="85"/>
      <c r="AM15" s="85"/>
      <c r="AN15" s="86"/>
      <c r="AO15" s="4" t="s">
        <v>45</v>
      </c>
      <c r="AP15" s="104"/>
      <c r="AQ15" s="104"/>
      <c r="AR15" s="104">
        <v>96120</v>
      </c>
      <c r="AS15" s="104"/>
      <c r="AT15" s="96">
        <f t="shared" si="3"/>
        <v>278440</v>
      </c>
      <c r="AU15" s="97"/>
    </row>
    <row r="16" spans="1:47" ht="17.25" customHeight="1">
      <c r="A16" s="105" t="s">
        <v>11</v>
      </c>
      <c r="B16" s="106"/>
      <c r="C16" s="90" t="s">
        <v>22</v>
      </c>
      <c r="D16" s="86"/>
      <c r="E16" s="84" t="s">
        <v>33</v>
      </c>
      <c r="F16" s="85"/>
      <c r="G16" s="85"/>
      <c r="H16" s="86"/>
      <c r="I16" s="4" t="s">
        <v>34</v>
      </c>
      <c r="J16" s="104"/>
      <c r="K16" s="104"/>
      <c r="L16" s="104">
        <v>-6840</v>
      </c>
      <c r="M16" s="104"/>
      <c r="N16" s="96">
        <f t="shared" si="4"/>
        <v>821970</v>
      </c>
      <c r="O16" s="97"/>
      <c r="P16" s="1"/>
      <c r="Q16" s="88"/>
      <c r="R16" s="89"/>
      <c r="S16" s="101"/>
      <c r="T16" s="102"/>
      <c r="U16" s="102"/>
      <c r="V16" s="102"/>
      <c r="W16" s="102"/>
      <c r="X16" s="103"/>
      <c r="Y16" s="4"/>
      <c r="Z16" s="104"/>
      <c r="AA16" s="104"/>
      <c r="AB16" s="104"/>
      <c r="AC16" s="104"/>
      <c r="AD16" s="83"/>
      <c r="AE16" s="83"/>
      <c r="AF16" s="1"/>
      <c r="AG16" s="88"/>
      <c r="AH16" s="89"/>
      <c r="AI16" s="101"/>
      <c r="AJ16" s="102"/>
      <c r="AK16" s="102"/>
      <c r="AL16" s="102"/>
      <c r="AM16" s="102"/>
      <c r="AN16" s="103"/>
      <c r="AO16" s="4"/>
      <c r="AP16" s="104"/>
      <c r="AQ16" s="104"/>
      <c r="AR16" s="104"/>
      <c r="AS16" s="104"/>
      <c r="AT16" s="96"/>
      <c r="AU16" s="97"/>
    </row>
    <row r="17" spans="1:47" ht="17.25" customHeight="1">
      <c r="A17" s="111" t="s">
        <v>18</v>
      </c>
      <c r="B17" s="111"/>
      <c r="C17" s="107" t="s">
        <v>15</v>
      </c>
      <c r="D17" s="108"/>
      <c r="E17" s="109" t="s">
        <v>37</v>
      </c>
      <c r="F17" s="110"/>
      <c r="G17" s="110"/>
      <c r="H17" s="108"/>
      <c r="I17" s="4" t="s">
        <v>38</v>
      </c>
      <c r="J17" s="104"/>
      <c r="K17" s="104"/>
      <c r="L17" s="104">
        <v>21600</v>
      </c>
      <c r="M17" s="104"/>
      <c r="N17" s="96">
        <f t="shared" si="4"/>
        <v>800370</v>
      </c>
      <c r="O17" s="97"/>
      <c r="P17" s="1"/>
      <c r="Q17" s="88"/>
      <c r="R17" s="89"/>
      <c r="S17" s="98" t="s">
        <v>40</v>
      </c>
      <c r="T17" s="99"/>
      <c r="U17" s="99"/>
      <c r="V17" s="99"/>
      <c r="W17" s="99"/>
      <c r="X17" s="100"/>
      <c r="Y17" s="4"/>
      <c r="Z17" s="94">
        <f>SUM(Z12:AA16)</f>
        <v>0</v>
      </c>
      <c r="AA17" s="95"/>
      <c r="AB17" s="94">
        <f>SUM(AB12:AC16)</f>
        <v>122700</v>
      </c>
      <c r="AC17" s="95"/>
      <c r="AD17" s="96"/>
      <c r="AE17" s="97"/>
      <c r="AF17" s="1"/>
      <c r="AG17" s="88"/>
      <c r="AH17" s="89"/>
      <c r="AI17" s="98" t="s">
        <v>46</v>
      </c>
      <c r="AJ17" s="99"/>
      <c r="AK17" s="99"/>
      <c r="AL17" s="99"/>
      <c r="AM17" s="99"/>
      <c r="AN17" s="100"/>
      <c r="AO17" s="4"/>
      <c r="AP17" s="94">
        <f>SUM(AP15:AQ16)</f>
        <v>0</v>
      </c>
      <c r="AQ17" s="95"/>
      <c r="AR17" s="94">
        <f>SUM(AR15:AS16)</f>
        <v>96120</v>
      </c>
      <c r="AS17" s="95"/>
      <c r="AT17" s="83"/>
      <c r="AU17" s="83"/>
    </row>
    <row r="18" spans="1:47" ht="17.25" customHeight="1">
      <c r="A18" s="111" t="s">
        <v>18</v>
      </c>
      <c r="B18" s="111"/>
      <c r="C18" s="107" t="s">
        <v>15</v>
      </c>
      <c r="D18" s="108"/>
      <c r="E18" s="109" t="s">
        <v>20</v>
      </c>
      <c r="F18" s="110"/>
      <c r="G18" s="110"/>
      <c r="H18" s="108"/>
      <c r="I18" s="4" t="s">
        <v>39</v>
      </c>
      <c r="J18" s="104"/>
      <c r="K18" s="104"/>
      <c r="L18" s="94">
        <v>220</v>
      </c>
      <c r="M18" s="95"/>
      <c r="N18" s="83">
        <f t="shared" si="4"/>
        <v>800150</v>
      </c>
      <c r="O18" s="83"/>
      <c r="P18" s="1"/>
      <c r="Q18" s="88"/>
      <c r="R18" s="89"/>
      <c r="S18" s="91" t="s">
        <v>32</v>
      </c>
      <c r="T18" s="92"/>
      <c r="U18" s="92"/>
      <c r="V18" s="92"/>
      <c r="W18" s="92"/>
      <c r="X18" s="93"/>
      <c r="Y18" s="4"/>
      <c r="Z18" s="94">
        <f>Z17+Z11</f>
        <v>270000</v>
      </c>
      <c r="AA18" s="95"/>
      <c r="AB18" s="94">
        <f>AB17+AB11</f>
        <v>141450</v>
      </c>
      <c r="AC18" s="95"/>
      <c r="AD18" s="96">
        <f t="shared" ref="AD18:AD20" si="5">SUM(AD17+Z18-AB18)</f>
        <v>128550</v>
      </c>
      <c r="AE18" s="97"/>
      <c r="AF18" s="1"/>
      <c r="AG18" s="88"/>
      <c r="AH18" s="89"/>
      <c r="AI18" s="91" t="s">
        <v>32</v>
      </c>
      <c r="AJ18" s="92"/>
      <c r="AK18" s="92"/>
      <c r="AL18" s="92"/>
      <c r="AM18" s="92"/>
      <c r="AN18" s="93"/>
      <c r="AO18" s="4"/>
      <c r="AP18" s="94">
        <f>AP17+AP14</f>
        <v>660000</v>
      </c>
      <c r="AQ18" s="95"/>
      <c r="AR18" s="94">
        <f>AR17+AR14</f>
        <v>381560</v>
      </c>
      <c r="AS18" s="95"/>
      <c r="AT18" s="96">
        <f t="shared" ref="AT18:AT19" si="6">SUM(AT17+AP18-AR18)</f>
        <v>278440</v>
      </c>
      <c r="AU18" s="97"/>
    </row>
    <row r="19" spans="1:47" ht="17.25" customHeight="1">
      <c r="A19" s="105" t="s">
        <v>11</v>
      </c>
      <c r="B19" s="106"/>
      <c r="C19" s="107" t="s">
        <v>15</v>
      </c>
      <c r="D19" s="108"/>
      <c r="E19" s="109" t="s">
        <v>41</v>
      </c>
      <c r="F19" s="110"/>
      <c r="G19" s="110"/>
      <c r="H19" s="108"/>
      <c r="I19" s="4" t="s">
        <v>42</v>
      </c>
      <c r="J19" s="104"/>
      <c r="K19" s="104"/>
      <c r="L19" s="104">
        <v>100000</v>
      </c>
      <c r="M19" s="104"/>
      <c r="N19" s="83">
        <f t="shared" si="4"/>
        <v>700150</v>
      </c>
      <c r="O19" s="83"/>
      <c r="P19" s="1"/>
      <c r="Q19" s="105" t="s">
        <v>11</v>
      </c>
      <c r="R19" s="106"/>
      <c r="S19" s="107" t="s">
        <v>15</v>
      </c>
      <c r="T19" s="108"/>
      <c r="U19" s="109" t="s">
        <v>47</v>
      </c>
      <c r="V19" s="110"/>
      <c r="W19" s="110"/>
      <c r="X19" s="108"/>
      <c r="Y19" s="4" t="s">
        <v>48</v>
      </c>
      <c r="Z19" s="104"/>
      <c r="AA19" s="104"/>
      <c r="AB19" s="104">
        <v>21600</v>
      </c>
      <c r="AC19" s="104"/>
      <c r="AD19" s="96">
        <f t="shared" si="5"/>
        <v>106950</v>
      </c>
      <c r="AE19" s="97"/>
      <c r="AF19" s="1"/>
      <c r="AG19" s="105" t="s">
        <v>11</v>
      </c>
      <c r="AH19" s="106"/>
      <c r="AI19" s="90" t="s">
        <v>22</v>
      </c>
      <c r="AJ19" s="86"/>
      <c r="AK19" s="109" t="s">
        <v>49</v>
      </c>
      <c r="AL19" s="110"/>
      <c r="AM19" s="110"/>
      <c r="AN19" s="108"/>
      <c r="AO19" s="4" t="s">
        <v>50</v>
      </c>
      <c r="AP19" s="95"/>
      <c r="AQ19" s="104"/>
      <c r="AR19" s="104">
        <v>188900</v>
      </c>
      <c r="AS19" s="104"/>
      <c r="AT19" s="96">
        <f t="shared" si="6"/>
        <v>89540</v>
      </c>
      <c r="AU19" s="97"/>
    </row>
    <row r="20" spans="1:47" ht="17.25" customHeight="1">
      <c r="A20" s="105" t="s">
        <v>11</v>
      </c>
      <c r="B20" s="106"/>
      <c r="C20" s="107" t="s">
        <v>15</v>
      </c>
      <c r="D20" s="108"/>
      <c r="E20" s="109" t="s">
        <v>20</v>
      </c>
      <c r="F20" s="110"/>
      <c r="G20" s="110"/>
      <c r="H20" s="108"/>
      <c r="I20" s="4" t="s">
        <v>43</v>
      </c>
      <c r="J20" s="104"/>
      <c r="K20" s="104"/>
      <c r="L20" s="104">
        <v>880</v>
      </c>
      <c r="M20" s="104"/>
      <c r="N20" s="83">
        <f t="shared" si="4"/>
        <v>699270</v>
      </c>
      <c r="O20" s="83"/>
      <c r="P20" s="1"/>
      <c r="Q20" s="105" t="s">
        <v>11</v>
      </c>
      <c r="R20" s="106"/>
      <c r="S20" s="107" t="s">
        <v>15</v>
      </c>
      <c r="T20" s="108"/>
      <c r="U20" s="109" t="s">
        <v>20</v>
      </c>
      <c r="V20" s="110"/>
      <c r="W20" s="110"/>
      <c r="X20" s="108"/>
      <c r="Y20" s="4" t="s">
        <v>51</v>
      </c>
      <c r="Z20" s="104"/>
      <c r="AA20" s="104"/>
      <c r="AB20" s="94">
        <v>220</v>
      </c>
      <c r="AC20" s="95"/>
      <c r="AD20" s="96">
        <f t="shared" si="5"/>
        <v>106730</v>
      </c>
      <c r="AE20" s="97"/>
      <c r="AF20" s="1"/>
      <c r="AG20" s="88"/>
      <c r="AH20" s="89"/>
      <c r="AI20" s="101"/>
      <c r="AJ20" s="102"/>
      <c r="AK20" s="102"/>
      <c r="AL20" s="102"/>
      <c r="AM20" s="102"/>
      <c r="AN20" s="103"/>
      <c r="AO20" s="4"/>
      <c r="AP20" s="104"/>
      <c r="AQ20" s="104"/>
      <c r="AR20" s="104"/>
      <c r="AS20" s="104"/>
      <c r="AT20" s="96"/>
      <c r="AU20" s="97"/>
    </row>
    <row r="21" spans="1:47" ht="17.25" customHeight="1">
      <c r="A21" s="105" t="s">
        <v>11</v>
      </c>
      <c r="B21" s="106"/>
      <c r="C21" s="90" t="s">
        <v>22</v>
      </c>
      <c r="D21" s="86"/>
      <c r="E21" s="109" t="s">
        <v>35</v>
      </c>
      <c r="F21" s="110"/>
      <c r="G21" s="110"/>
      <c r="H21" s="108"/>
      <c r="I21" s="4" t="s">
        <v>36</v>
      </c>
      <c r="J21" s="95"/>
      <c r="K21" s="104"/>
      <c r="L21" s="104">
        <v>196160</v>
      </c>
      <c r="M21" s="104"/>
      <c r="N21" s="83">
        <f t="shared" si="4"/>
        <v>503110</v>
      </c>
      <c r="O21" s="83"/>
      <c r="P21" s="1"/>
      <c r="Q21" s="88"/>
      <c r="R21" s="89"/>
      <c r="S21" s="101"/>
      <c r="T21" s="102"/>
      <c r="U21" s="102"/>
      <c r="V21" s="102"/>
      <c r="W21" s="102"/>
      <c r="X21" s="103"/>
      <c r="Y21" s="4"/>
      <c r="Z21" s="104"/>
      <c r="AA21" s="104"/>
      <c r="AB21" s="104"/>
      <c r="AC21" s="104"/>
      <c r="AD21" s="83"/>
      <c r="AE21" s="83"/>
      <c r="AF21" s="1"/>
      <c r="AG21" s="88"/>
      <c r="AH21" s="89"/>
      <c r="AI21" s="98" t="s">
        <v>52</v>
      </c>
      <c r="AJ21" s="99"/>
      <c r="AK21" s="99"/>
      <c r="AL21" s="99"/>
      <c r="AM21" s="99"/>
      <c r="AN21" s="100"/>
      <c r="AO21" s="4"/>
      <c r="AP21" s="94">
        <f>SUM(AP19:AQ20)</f>
        <v>0</v>
      </c>
      <c r="AQ21" s="95"/>
      <c r="AR21" s="94">
        <f>SUM(AR19:AS20)</f>
        <v>188900</v>
      </c>
      <c r="AS21" s="95"/>
      <c r="AT21" s="83"/>
      <c r="AU21" s="83"/>
    </row>
    <row r="22" spans="1:47" ht="17.25" customHeight="1">
      <c r="A22" s="88"/>
      <c r="B22" s="89"/>
      <c r="C22" s="101"/>
      <c r="D22" s="102"/>
      <c r="E22" s="102"/>
      <c r="F22" s="102"/>
      <c r="G22" s="102"/>
      <c r="H22" s="103"/>
      <c r="I22" s="4"/>
      <c r="J22" s="104"/>
      <c r="K22" s="104"/>
      <c r="L22" s="104"/>
      <c r="M22" s="104"/>
      <c r="N22" s="83"/>
      <c r="O22" s="83"/>
      <c r="P22" s="1"/>
      <c r="Q22" s="88"/>
      <c r="R22" s="89"/>
      <c r="S22" s="98" t="s">
        <v>46</v>
      </c>
      <c r="T22" s="99"/>
      <c r="U22" s="99"/>
      <c r="V22" s="99"/>
      <c r="W22" s="99"/>
      <c r="X22" s="100"/>
      <c r="Y22" s="4"/>
      <c r="Z22" s="94">
        <f>SUM(Z19:AA21)</f>
        <v>0</v>
      </c>
      <c r="AA22" s="95"/>
      <c r="AB22" s="94">
        <f>SUM(AB19:AC21)</f>
        <v>21820</v>
      </c>
      <c r="AC22" s="95"/>
      <c r="AD22" s="83"/>
      <c r="AE22" s="83"/>
      <c r="AF22" s="1"/>
      <c r="AG22" s="88"/>
      <c r="AH22" s="89"/>
      <c r="AI22" s="91" t="s">
        <v>32</v>
      </c>
      <c r="AJ22" s="92"/>
      <c r="AK22" s="92"/>
      <c r="AL22" s="92"/>
      <c r="AM22" s="92"/>
      <c r="AN22" s="93"/>
      <c r="AO22" s="4"/>
      <c r="AP22" s="94">
        <f>AP21+AP18</f>
        <v>660000</v>
      </c>
      <c r="AQ22" s="95"/>
      <c r="AR22" s="94">
        <f>AR21+AR18</f>
        <v>570460</v>
      </c>
      <c r="AS22" s="95"/>
      <c r="AT22" s="96">
        <f t="shared" ref="AT22:AT24" si="7">SUM(AT21+AP22-AR22)</f>
        <v>89540</v>
      </c>
      <c r="AU22" s="97"/>
    </row>
    <row r="23" spans="1:47" ht="17.25" customHeight="1">
      <c r="A23" s="88"/>
      <c r="B23" s="89"/>
      <c r="C23" s="98" t="s">
        <v>40</v>
      </c>
      <c r="D23" s="99"/>
      <c r="E23" s="99"/>
      <c r="F23" s="99"/>
      <c r="G23" s="99"/>
      <c r="H23" s="100"/>
      <c r="I23" s="4"/>
      <c r="J23" s="94">
        <f>SUM(J16:K22)</f>
        <v>0</v>
      </c>
      <c r="K23" s="95"/>
      <c r="L23" s="94">
        <f>SUM(L16:M22)</f>
        <v>312020</v>
      </c>
      <c r="M23" s="95"/>
      <c r="N23" s="96"/>
      <c r="O23" s="97"/>
      <c r="P23" s="1"/>
      <c r="Q23" s="88"/>
      <c r="R23" s="89"/>
      <c r="S23" s="91" t="s">
        <v>32</v>
      </c>
      <c r="T23" s="92"/>
      <c r="U23" s="92"/>
      <c r="V23" s="92"/>
      <c r="W23" s="92"/>
      <c r="X23" s="93"/>
      <c r="Y23" s="4"/>
      <c r="Z23" s="94">
        <f>Z22+Z18</f>
        <v>270000</v>
      </c>
      <c r="AA23" s="95"/>
      <c r="AB23" s="94">
        <f>AB22+AB18</f>
        <v>163270</v>
      </c>
      <c r="AC23" s="95"/>
      <c r="AD23" s="96">
        <f t="shared" ref="AD23:AD28" si="8">SUM(AD22+Z23-AB23)</f>
        <v>106730</v>
      </c>
      <c r="AE23" s="97"/>
      <c r="AF23" s="1"/>
      <c r="AG23" s="105" t="s">
        <v>11</v>
      </c>
      <c r="AH23" s="106"/>
      <c r="AI23" s="90" t="s">
        <v>22</v>
      </c>
      <c r="AJ23" s="86"/>
      <c r="AK23" s="84" t="s">
        <v>53</v>
      </c>
      <c r="AL23" s="85"/>
      <c r="AM23" s="85"/>
      <c r="AN23" s="86"/>
      <c r="AO23" s="4" t="s">
        <v>54</v>
      </c>
      <c r="AP23" s="104"/>
      <c r="AQ23" s="104"/>
      <c r="AR23" s="104">
        <v>89280</v>
      </c>
      <c r="AS23" s="104"/>
      <c r="AT23" s="83">
        <f t="shared" si="7"/>
        <v>260</v>
      </c>
      <c r="AU23" s="83"/>
    </row>
    <row r="24" spans="1:47" ht="17.25" customHeight="1">
      <c r="A24" s="88"/>
      <c r="B24" s="89"/>
      <c r="C24" s="91" t="s">
        <v>32</v>
      </c>
      <c r="D24" s="92"/>
      <c r="E24" s="92"/>
      <c r="F24" s="92"/>
      <c r="G24" s="92"/>
      <c r="H24" s="93"/>
      <c r="I24" s="4"/>
      <c r="J24" s="94">
        <f>J23+J15</f>
        <v>2064000</v>
      </c>
      <c r="K24" s="95"/>
      <c r="L24" s="94">
        <f>L23+L15</f>
        <v>1560890</v>
      </c>
      <c r="M24" s="95"/>
      <c r="N24" s="96">
        <f t="shared" ref="N24:N27" si="9">SUM(N23+J24-L24)</f>
        <v>503110</v>
      </c>
      <c r="O24" s="97"/>
      <c r="P24" s="1"/>
      <c r="Q24" s="105" t="s">
        <v>11</v>
      </c>
      <c r="R24" s="106"/>
      <c r="S24" s="107" t="s">
        <v>15</v>
      </c>
      <c r="T24" s="108"/>
      <c r="U24" s="109" t="s">
        <v>55</v>
      </c>
      <c r="V24" s="110"/>
      <c r="W24" s="110"/>
      <c r="X24" s="108"/>
      <c r="Y24" s="4" t="s">
        <v>56</v>
      </c>
      <c r="Z24" s="87"/>
      <c r="AA24" s="87"/>
      <c r="AB24" s="87">
        <v>21600</v>
      </c>
      <c r="AC24" s="87"/>
      <c r="AD24" s="83">
        <f t="shared" si="8"/>
        <v>85130</v>
      </c>
      <c r="AE24" s="83"/>
      <c r="AF24" s="1"/>
      <c r="AG24" s="105" t="s">
        <v>11</v>
      </c>
      <c r="AH24" s="106"/>
      <c r="AI24" s="90" t="s">
        <v>22</v>
      </c>
      <c r="AJ24" s="86"/>
      <c r="AK24" s="109" t="s">
        <v>57</v>
      </c>
      <c r="AL24" s="110"/>
      <c r="AM24" s="110"/>
      <c r="AN24" s="108"/>
      <c r="AO24" s="4" t="s">
        <v>58</v>
      </c>
      <c r="AP24" s="104">
        <v>-260</v>
      </c>
      <c r="AQ24" s="104"/>
      <c r="AR24" s="104"/>
      <c r="AS24" s="104"/>
      <c r="AT24" s="96">
        <f t="shared" si="7"/>
        <v>0</v>
      </c>
      <c r="AU24" s="97"/>
    </row>
    <row r="25" spans="1:47" ht="17.25" customHeight="1">
      <c r="A25" s="105" t="s">
        <v>11</v>
      </c>
      <c r="B25" s="106"/>
      <c r="C25" s="90" t="s">
        <v>22</v>
      </c>
      <c r="D25" s="86"/>
      <c r="E25" s="84" t="s">
        <v>44</v>
      </c>
      <c r="F25" s="85"/>
      <c r="G25" s="85"/>
      <c r="H25" s="86"/>
      <c r="I25" s="4" t="s">
        <v>45</v>
      </c>
      <c r="J25" s="104"/>
      <c r="K25" s="104"/>
      <c r="L25" s="104">
        <v>96120</v>
      </c>
      <c r="M25" s="104"/>
      <c r="N25" s="83">
        <f t="shared" si="9"/>
        <v>406990</v>
      </c>
      <c r="O25" s="83"/>
      <c r="P25" s="1"/>
      <c r="Q25" s="105" t="s">
        <v>11</v>
      </c>
      <c r="R25" s="106"/>
      <c r="S25" s="107" t="s">
        <v>15</v>
      </c>
      <c r="T25" s="108"/>
      <c r="U25" s="109" t="s">
        <v>59</v>
      </c>
      <c r="V25" s="110"/>
      <c r="W25" s="110"/>
      <c r="X25" s="108"/>
      <c r="Y25" s="4" t="s">
        <v>60</v>
      </c>
      <c r="Z25" s="87"/>
      <c r="AA25" s="87"/>
      <c r="AB25" s="87">
        <v>15000</v>
      </c>
      <c r="AC25" s="87"/>
      <c r="AD25" s="83">
        <f t="shared" si="8"/>
        <v>70130</v>
      </c>
      <c r="AE25" s="83"/>
      <c r="AF25" s="1"/>
      <c r="AG25" s="88"/>
      <c r="AH25" s="89"/>
      <c r="AI25" s="101"/>
      <c r="AJ25" s="102"/>
      <c r="AK25" s="102"/>
      <c r="AL25" s="102"/>
      <c r="AM25" s="102"/>
      <c r="AN25" s="103"/>
      <c r="AO25" s="4"/>
      <c r="AP25" s="104"/>
      <c r="AQ25" s="104"/>
      <c r="AR25" s="104"/>
      <c r="AS25" s="104"/>
      <c r="AT25" s="96"/>
      <c r="AU25" s="97"/>
    </row>
    <row r="26" spans="1:47" ht="17.25" customHeight="1">
      <c r="A26" s="105" t="s">
        <v>11</v>
      </c>
      <c r="B26" s="106"/>
      <c r="C26" s="107" t="s">
        <v>15</v>
      </c>
      <c r="D26" s="108"/>
      <c r="E26" s="109" t="s">
        <v>47</v>
      </c>
      <c r="F26" s="110"/>
      <c r="G26" s="110"/>
      <c r="H26" s="108"/>
      <c r="I26" s="4" t="s">
        <v>48</v>
      </c>
      <c r="J26" s="104"/>
      <c r="K26" s="104"/>
      <c r="L26" s="104">
        <v>21600</v>
      </c>
      <c r="M26" s="104"/>
      <c r="N26" s="83">
        <f t="shared" si="9"/>
        <v>385390</v>
      </c>
      <c r="O26" s="83"/>
      <c r="P26" s="1"/>
      <c r="Q26" s="105" t="s">
        <v>11</v>
      </c>
      <c r="R26" s="106"/>
      <c r="S26" s="107" t="s">
        <v>15</v>
      </c>
      <c r="T26" s="108"/>
      <c r="U26" s="109" t="s">
        <v>20</v>
      </c>
      <c r="V26" s="110"/>
      <c r="W26" s="110"/>
      <c r="X26" s="108"/>
      <c r="Y26" s="4" t="s">
        <v>61</v>
      </c>
      <c r="Z26" s="104"/>
      <c r="AA26" s="104"/>
      <c r="AB26" s="94">
        <v>440</v>
      </c>
      <c r="AC26" s="95"/>
      <c r="AD26" s="83">
        <f t="shared" si="8"/>
        <v>69690</v>
      </c>
      <c r="AE26" s="83"/>
      <c r="AF26" s="1"/>
      <c r="AG26" s="88"/>
      <c r="AH26" s="89"/>
      <c r="AI26" s="98" t="s">
        <v>62</v>
      </c>
      <c r="AJ26" s="99"/>
      <c r="AK26" s="99"/>
      <c r="AL26" s="99"/>
      <c r="AM26" s="99"/>
      <c r="AN26" s="100"/>
      <c r="AO26" s="4"/>
      <c r="AP26" s="94">
        <f>SUM(AP23:AQ25)</f>
        <v>-260</v>
      </c>
      <c r="AQ26" s="95"/>
      <c r="AR26" s="94">
        <f>SUM(AR23:AS25)</f>
        <v>89280</v>
      </c>
      <c r="AS26" s="95"/>
      <c r="AT26" s="83"/>
      <c r="AU26" s="83"/>
    </row>
    <row r="27" spans="1:47" ht="17.25" customHeight="1">
      <c r="A27" s="105" t="s">
        <v>11</v>
      </c>
      <c r="B27" s="106"/>
      <c r="C27" s="107" t="s">
        <v>15</v>
      </c>
      <c r="D27" s="108"/>
      <c r="E27" s="109" t="s">
        <v>20</v>
      </c>
      <c r="F27" s="110"/>
      <c r="G27" s="110"/>
      <c r="H27" s="108"/>
      <c r="I27" s="4" t="s">
        <v>51</v>
      </c>
      <c r="J27" s="104"/>
      <c r="K27" s="104"/>
      <c r="L27" s="94">
        <v>220</v>
      </c>
      <c r="M27" s="95"/>
      <c r="N27" s="83">
        <f t="shared" si="9"/>
        <v>385170</v>
      </c>
      <c r="O27" s="83"/>
      <c r="P27" s="1"/>
      <c r="Q27" s="105" t="s">
        <v>11</v>
      </c>
      <c r="R27" s="106"/>
      <c r="S27" s="107" t="s">
        <v>15</v>
      </c>
      <c r="T27" s="108"/>
      <c r="U27" s="109" t="s">
        <v>57</v>
      </c>
      <c r="V27" s="110"/>
      <c r="W27" s="110"/>
      <c r="X27" s="108"/>
      <c r="Y27" s="4" t="s">
        <v>63</v>
      </c>
      <c r="Z27" s="104">
        <v>-69250</v>
      </c>
      <c r="AA27" s="104"/>
      <c r="AB27" s="94"/>
      <c r="AC27" s="95"/>
      <c r="AD27" s="83">
        <f t="shared" si="8"/>
        <v>440</v>
      </c>
      <c r="AE27" s="83"/>
      <c r="AF27" s="1"/>
      <c r="AG27" s="88"/>
      <c r="AH27" s="89"/>
      <c r="AI27" s="91" t="s">
        <v>32</v>
      </c>
      <c r="AJ27" s="92"/>
      <c r="AK27" s="92"/>
      <c r="AL27" s="92"/>
      <c r="AM27" s="92"/>
      <c r="AN27" s="93"/>
      <c r="AO27" s="4"/>
      <c r="AP27" s="94">
        <f>AP26+AP22</f>
        <v>659740</v>
      </c>
      <c r="AQ27" s="95"/>
      <c r="AR27" s="94">
        <f>AR26+AR22</f>
        <v>659740</v>
      </c>
      <c r="AS27" s="95"/>
      <c r="AT27" s="96">
        <f t="shared" ref="AT27" si="10">SUM(AT26+AP27-AR27)</f>
        <v>0</v>
      </c>
      <c r="AU27" s="97"/>
    </row>
    <row r="28" spans="1:47" ht="17.25" customHeight="1">
      <c r="A28" s="88"/>
      <c r="B28" s="89"/>
      <c r="C28" s="101"/>
      <c r="D28" s="102"/>
      <c r="E28" s="102"/>
      <c r="F28" s="102"/>
      <c r="G28" s="102"/>
      <c r="H28" s="103"/>
      <c r="I28" s="4"/>
      <c r="J28" s="104"/>
      <c r="K28" s="104"/>
      <c r="L28" s="104"/>
      <c r="M28" s="104"/>
      <c r="N28" s="83"/>
      <c r="O28" s="83"/>
      <c r="P28" s="1"/>
      <c r="Q28" s="105" t="s">
        <v>11</v>
      </c>
      <c r="R28" s="106"/>
      <c r="S28" s="107" t="s">
        <v>15</v>
      </c>
      <c r="T28" s="108"/>
      <c r="U28" s="109" t="s">
        <v>20</v>
      </c>
      <c r="V28" s="110"/>
      <c r="W28" s="110"/>
      <c r="X28" s="108"/>
      <c r="Y28" s="4" t="s">
        <v>64</v>
      </c>
      <c r="Z28" s="104"/>
      <c r="AA28" s="104"/>
      <c r="AB28" s="94">
        <v>440</v>
      </c>
      <c r="AC28" s="95"/>
      <c r="AD28" s="83">
        <f t="shared" si="8"/>
        <v>0</v>
      </c>
      <c r="AE28" s="83"/>
      <c r="AF28" s="1"/>
      <c r="AG28" s="88"/>
      <c r="AH28" s="89"/>
      <c r="AI28" s="90"/>
      <c r="AJ28" s="86"/>
      <c r="AK28" s="84"/>
      <c r="AL28" s="85"/>
      <c r="AM28" s="85"/>
      <c r="AN28" s="86"/>
      <c r="AO28" s="4"/>
      <c r="AP28" s="87"/>
      <c r="AQ28" s="87"/>
      <c r="AR28" s="87"/>
      <c r="AS28" s="87"/>
      <c r="AT28" s="83"/>
      <c r="AU28" s="83"/>
    </row>
    <row r="29" spans="1:47" ht="17.25" customHeight="1">
      <c r="A29" s="88"/>
      <c r="B29" s="89"/>
      <c r="C29" s="98" t="s">
        <v>46</v>
      </c>
      <c r="D29" s="99"/>
      <c r="E29" s="99"/>
      <c r="F29" s="99"/>
      <c r="G29" s="99"/>
      <c r="H29" s="100"/>
      <c r="I29" s="4"/>
      <c r="J29" s="94">
        <f>SUM(J25:K28)</f>
        <v>0</v>
      </c>
      <c r="K29" s="95"/>
      <c r="L29" s="94">
        <f>SUM(L25:M28)</f>
        <v>117940</v>
      </c>
      <c r="M29" s="95"/>
      <c r="N29" s="96"/>
      <c r="O29" s="97"/>
      <c r="P29" s="1"/>
      <c r="Q29" s="88"/>
      <c r="R29" s="89"/>
      <c r="S29" s="101"/>
      <c r="T29" s="102"/>
      <c r="U29" s="102"/>
      <c r="V29" s="102"/>
      <c r="W29" s="102"/>
      <c r="X29" s="103"/>
      <c r="Y29" s="4"/>
      <c r="Z29" s="104"/>
      <c r="AA29" s="104"/>
      <c r="AB29" s="104"/>
      <c r="AC29" s="104"/>
      <c r="AD29" s="96"/>
      <c r="AE29" s="97"/>
      <c r="AF29" s="1"/>
      <c r="AG29" s="88"/>
      <c r="AH29" s="89"/>
      <c r="AI29" s="107"/>
      <c r="AJ29" s="108"/>
      <c r="AK29" s="109"/>
      <c r="AL29" s="110"/>
      <c r="AM29" s="110"/>
      <c r="AN29" s="108"/>
      <c r="AO29" s="4"/>
      <c r="AP29" s="104"/>
      <c r="AQ29" s="104"/>
      <c r="AR29" s="104"/>
      <c r="AS29" s="104"/>
      <c r="AT29" s="83"/>
      <c r="AU29" s="83"/>
    </row>
    <row r="30" spans="1:47" ht="17.25" customHeight="1">
      <c r="A30" s="88"/>
      <c r="B30" s="89"/>
      <c r="C30" s="91" t="s">
        <v>32</v>
      </c>
      <c r="D30" s="92"/>
      <c r="E30" s="92"/>
      <c r="F30" s="92"/>
      <c r="G30" s="92"/>
      <c r="H30" s="93"/>
      <c r="I30" s="4"/>
      <c r="J30" s="94">
        <f>J29+J24</f>
        <v>2064000</v>
      </c>
      <c r="K30" s="95"/>
      <c r="L30" s="94">
        <f>L29+L24</f>
        <v>1678830</v>
      </c>
      <c r="M30" s="95"/>
      <c r="N30" s="96">
        <f t="shared" ref="N30:N40" si="11">SUM(N29+J30-L30)</f>
        <v>385170</v>
      </c>
      <c r="O30" s="97"/>
      <c r="P30" s="1"/>
      <c r="Q30" s="88"/>
      <c r="R30" s="89"/>
      <c r="S30" s="98" t="s">
        <v>62</v>
      </c>
      <c r="T30" s="99"/>
      <c r="U30" s="99"/>
      <c r="V30" s="99"/>
      <c r="W30" s="99"/>
      <c r="X30" s="100"/>
      <c r="Y30" s="4"/>
      <c r="Z30" s="94">
        <f>SUM(Z24:AA29)</f>
        <v>-69250</v>
      </c>
      <c r="AA30" s="95"/>
      <c r="AB30" s="94">
        <f>SUM(AB24:AC29)</f>
        <v>37480</v>
      </c>
      <c r="AC30" s="95"/>
      <c r="AD30" s="83"/>
      <c r="AE30" s="83"/>
      <c r="AF30" s="1"/>
      <c r="AG30" s="88"/>
      <c r="AH30" s="89"/>
      <c r="AI30" s="90"/>
      <c r="AJ30" s="86"/>
      <c r="AK30" s="84"/>
      <c r="AL30" s="85"/>
      <c r="AM30" s="85"/>
      <c r="AN30" s="86"/>
      <c r="AO30" s="4"/>
      <c r="AP30" s="104"/>
      <c r="AQ30" s="104"/>
      <c r="AR30" s="104"/>
      <c r="AS30" s="104"/>
      <c r="AT30" s="83"/>
      <c r="AU30" s="83"/>
    </row>
    <row r="31" spans="1:47" ht="17.25" customHeight="1">
      <c r="A31" s="105" t="s">
        <v>11</v>
      </c>
      <c r="B31" s="106"/>
      <c r="C31" s="90" t="s">
        <v>22</v>
      </c>
      <c r="D31" s="86"/>
      <c r="E31" s="109" t="s">
        <v>49</v>
      </c>
      <c r="F31" s="110"/>
      <c r="G31" s="110"/>
      <c r="H31" s="108"/>
      <c r="I31" s="4" t="s">
        <v>50</v>
      </c>
      <c r="J31" s="95"/>
      <c r="K31" s="104"/>
      <c r="L31" s="104">
        <v>188900</v>
      </c>
      <c r="M31" s="104"/>
      <c r="N31" s="83">
        <f t="shared" si="11"/>
        <v>196270</v>
      </c>
      <c r="O31" s="83"/>
      <c r="P31" s="1"/>
      <c r="Q31" s="88"/>
      <c r="R31" s="89"/>
      <c r="S31" s="91" t="s">
        <v>32</v>
      </c>
      <c r="T31" s="92"/>
      <c r="U31" s="92"/>
      <c r="V31" s="92"/>
      <c r="W31" s="92"/>
      <c r="X31" s="93"/>
      <c r="Y31" s="4"/>
      <c r="Z31" s="94">
        <f>Z30+Z23</f>
        <v>200750</v>
      </c>
      <c r="AA31" s="95"/>
      <c r="AB31" s="94">
        <f>AB30+AB23</f>
        <v>200750</v>
      </c>
      <c r="AC31" s="95"/>
      <c r="AD31" s="96">
        <f t="shared" ref="AD31" si="12">SUM(AD30+Z31-AB31)</f>
        <v>0</v>
      </c>
      <c r="AE31" s="97"/>
      <c r="AF31" s="1"/>
      <c r="AG31" s="88"/>
      <c r="AH31" s="89"/>
      <c r="AI31" s="107"/>
      <c r="AJ31" s="108"/>
      <c r="AK31" s="109"/>
      <c r="AL31" s="110"/>
      <c r="AM31" s="110"/>
      <c r="AN31" s="108"/>
      <c r="AO31" s="4"/>
      <c r="AP31" s="104"/>
      <c r="AQ31" s="104"/>
      <c r="AR31" s="104"/>
      <c r="AS31" s="104"/>
      <c r="AT31" s="83"/>
      <c r="AU31" s="83"/>
    </row>
    <row r="32" spans="1:47" ht="17.25" customHeight="1">
      <c r="A32" s="88"/>
      <c r="B32" s="89"/>
      <c r="C32" s="101"/>
      <c r="D32" s="102"/>
      <c r="E32" s="102"/>
      <c r="F32" s="102"/>
      <c r="G32" s="102"/>
      <c r="H32" s="103"/>
      <c r="I32" s="4"/>
      <c r="J32" s="104"/>
      <c r="K32" s="104"/>
      <c r="L32" s="104"/>
      <c r="M32" s="104"/>
      <c r="N32" s="83"/>
      <c r="O32" s="83"/>
      <c r="P32" s="1"/>
      <c r="Q32" s="88"/>
      <c r="R32" s="89"/>
      <c r="S32" s="90"/>
      <c r="T32" s="86"/>
      <c r="U32" s="84"/>
      <c r="V32" s="85"/>
      <c r="W32" s="85"/>
      <c r="X32" s="86"/>
      <c r="Y32" s="4"/>
      <c r="Z32" s="87"/>
      <c r="AA32" s="87"/>
      <c r="AB32" s="87"/>
      <c r="AC32" s="87"/>
      <c r="AD32" s="83"/>
      <c r="AE32" s="83"/>
      <c r="AF32" s="1"/>
      <c r="AG32" s="88"/>
      <c r="AH32" s="89"/>
      <c r="AI32" s="90"/>
      <c r="AJ32" s="86"/>
      <c r="AK32" s="84"/>
      <c r="AL32" s="85"/>
      <c r="AM32" s="85"/>
      <c r="AN32" s="86"/>
      <c r="AO32" s="4"/>
      <c r="AP32" s="87"/>
      <c r="AQ32" s="87"/>
      <c r="AR32" s="87"/>
      <c r="AS32" s="87"/>
      <c r="AT32" s="83"/>
      <c r="AU32" s="83"/>
    </row>
    <row r="33" spans="1:47" ht="17.25" customHeight="1">
      <c r="A33" s="88"/>
      <c r="B33" s="89"/>
      <c r="C33" s="98" t="s">
        <v>52</v>
      </c>
      <c r="D33" s="99"/>
      <c r="E33" s="99"/>
      <c r="F33" s="99"/>
      <c r="G33" s="99"/>
      <c r="H33" s="100"/>
      <c r="I33" s="4"/>
      <c r="J33" s="94">
        <f>SUM(J31:K32)</f>
        <v>0</v>
      </c>
      <c r="K33" s="95"/>
      <c r="L33" s="94">
        <f>SUM(L31:M32)</f>
        <v>188900</v>
      </c>
      <c r="M33" s="95"/>
      <c r="N33" s="96"/>
      <c r="O33" s="97"/>
      <c r="P33" s="1"/>
      <c r="Q33" s="88"/>
      <c r="R33" s="89"/>
      <c r="S33" s="90"/>
      <c r="T33" s="86"/>
      <c r="U33" s="84"/>
      <c r="V33" s="85"/>
      <c r="W33" s="85"/>
      <c r="X33" s="86"/>
      <c r="Y33" s="4"/>
      <c r="Z33" s="87"/>
      <c r="AA33" s="87"/>
      <c r="AB33" s="87"/>
      <c r="AC33" s="87"/>
      <c r="AD33" s="83"/>
      <c r="AE33" s="83"/>
      <c r="AF33" s="1"/>
      <c r="AG33" s="88"/>
      <c r="AH33" s="89"/>
      <c r="AI33" s="90"/>
      <c r="AJ33" s="86"/>
      <c r="AK33" s="84"/>
      <c r="AL33" s="85"/>
      <c r="AM33" s="85"/>
      <c r="AN33" s="86"/>
      <c r="AO33" s="4"/>
      <c r="AP33" s="87"/>
      <c r="AQ33" s="87"/>
      <c r="AR33" s="87"/>
      <c r="AS33" s="87"/>
      <c r="AT33" s="83"/>
      <c r="AU33" s="83"/>
    </row>
    <row r="34" spans="1:47" ht="17.25" customHeight="1">
      <c r="A34" s="88"/>
      <c r="B34" s="89"/>
      <c r="C34" s="91" t="s">
        <v>32</v>
      </c>
      <c r="D34" s="92"/>
      <c r="E34" s="92"/>
      <c r="F34" s="92"/>
      <c r="G34" s="92"/>
      <c r="H34" s="93"/>
      <c r="I34" s="4"/>
      <c r="J34" s="94">
        <f>J33+J30</f>
        <v>2064000</v>
      </c>
      <c r="K34" s="95"/>
      <c r="L34" s="94">
        <f>L33+L30</f>
        <v>1867730</v>
      </c>
      <c r="M34" s="95"/>
      <c r="N34" s="96">
        <f t="shared" ref="N34" si="13">SUM(N33+J34-L34)</f>
        <v>196270</v>
      </c>
      <c r="O34" s="97"/>
      <c r="P34" s="1"/>
      <c r="Q34" s="88"/>
      <c r="R34" s="89"/>
      <c r="S34" s="90"/>
      <c r="T34" s="86"/>
      <c r="U34" s="84"/>
      <c r="V34" s="85"/>
      <c r="W34" s="85"/>
      <c r="X34" s="86"/>
      <c r="Y34" s="4"/>
      <c r="Z34" s="87"/>
      <c r="AA34" s="87"/>
      <c r="AB34" s="87"/>
      <c r="AC34" s="87"/>
      <c r="AD34" s="83"/>
      <c r="AE34" s="83"/>
      <c r="AF34" s="1"/>
      <c r="AG34" s="88"/>
      <c r="AH34" s="89"/>
      <c r="AI34" s="90"/>
      <c r="AJ34" s="86"/>
      <c r="AK34" s="84"/>
      <c r="AL34" s="85"/>
      <c r="AM34" s="85"/>
      <c r="AN34" s="86"/>
      <c r="AO34" s="4"/>
      <c r="AP34" s="87"/>
      <c r="AQ34" s="87"/>
      <c r="AR34" s="87"/>
      <c r="AS34" s="87"/>
      <c r="AT34" s="83"/>
      <c r="AU34" s="83"/>
    </row>
    <row r="35" spans="1:47" ht="17.25" customHeight="1">
      <c r="A35" s="105" t="s">
        <v>11</v>
      </c>
      <c r="B35" s="106"/>
      <c r="C35" s="90" t="s">
        <v>22</v>
      </c>
      <c r="D35" s="86"/>
      <c r="E35" s="84" t="s">
        <v>53</v>
      </c>
      <c r="F35" s="85"/>
      <c r="G35" s="85"/>
      <c r="H35" s="86"/>
      <c r="I35" s="4" t="s">
        <v>54</v>
      </c>
      <c r="J35" s="104"/>
      <c r="K35" s="104"/>
      <c r="L35" s="104">
        <v>89280</v>
      </c>
      <c r="M35" s="104"/>
      <c r="N35" s="83">
        <f t="shared" si="11"/>
        <v>106990</v>
      </c>
      <c r="O35" s="83"/>
      <c r="P35" s="1"/>
      <c r="Q35" s="88"/>
      <c r="R35" s="89"/>
      <c r="S35" s="90"/>
      <c r="T35" s="86"/>
      <c r="U35" s="84"/>
      <c r="V35" s="85"/>
      <c r="W35" s="85"/>
      <c r="X35" s="86"/>
      <c r="Y35" s="4"/>
      <c r="Z35" s="87"/>
      <c r="AA35" s="87"/>
      <c r="AB35" s="87"/>
      <c r="AC35" s="87"/>
      <c r="AD35" s="83"/>
      <c r="AE35" s="83"/>
      <c r="AF35" s="1"/>
      <c r="AG35" s="88"/>
      <c r="AH35" s="89"/>
      <c r="AI35" s="90"/>
      <c r="AJ35" s="86"/>
      <c r="AK35" s="84"/>
      <c r="AL35" s="85"/>
      <c r="AM35" s="85"/>
      <c r="AN35" s="86"/>
      <c r="AO35" s="4"/>
      <c r="AP35" s="87"/>
      <c r="AQ35" s="87"/>
      <c r="AR35" s="87"/>
      <c r="AS35" s="87"/>
      <c r="AT35" s="83"/>
      <c r="AU35" s="83"/>
    </row>
    <row r="36" spans="1:47" ht="17.25" customHeight="1">
      <c r="A36" s="105" t="s">
        <v>11</v>
      </c>
      <c r="B36" s="106"/>
      <c r="C36" s="107" t="s">
        <v>15</v>
      </c>
      <c r="D36" s="108"/>
      <c r="E36" s="109" t="s">
        <v>55</v>
      </c>
      <c r="F36" s="110"/>
      <c r="G36" s="110"/>
      <c r="H36" s="108"/>
      <c r="I36" s="4" t="s">
        <v>56</v>
      </c>
      <c r="J36" s="87"/>
      <c r="K36" s="87"/>
      <c r="L36" s="104">
        <v>21600</v>
      </c>
      <c r="M36" s="104"/>
      <c r="N36" s="83">
        <f t="shared" si="11"/>
        <v>85390</v>
      </c>
      <c r="O36" s="83"/>
      <c r="P36" s="1"/>
      <c r="Q36" s="88"/>
      <c r="R36" s="89"/>
      <c r="S36" s="90"/>
      <c r="T36" s="86"/>
      <c r="U36" s="84"/>
      <c r="V36" s="85"/>
      <c r="W36" s="85"/>
      <c r="X36" s="86"/>
      <c r="Y36" s="4"/>
      <c r="Z36" s="87"/>
      <c r="AA36" s="87"/>
      <c r="AB36" s="87"/>
      <c r="AC36" s="87"/>
      <c r="AD36" s="83"/>
      <c r="AE36" s="83"/>
      <c r="AF36" s="1"/>
      <c r="AG36" s="88"/>
      <c r="AH36" s="89"/>
      <c r="AI36" s="90"/>
      <c r="AJ36" s="86"/>
      <c r="AK36" s="84"/>
      <c r="AL36" s="85"/>
      <c r="AM36" s="85"/>
      <c r="AN36" s="86"/>
      <c r="AO36" s="4"/>
      <c r="AP36" s="87"/>
      <c r="AQ36" s="87"/>
      <c r="AR36" s="87"/>
      <c r="AS36" s="87"/>
      <c r="AT36" s="83"/>
      <c r="AU36" s="83"/>
    </row>
    <row r="37" spans="1:47" ht="17.25" customHeight="1">
      <c r="A37" s="105" t="s">
        <v>11</v>
      </c>
      <c r="B37" s="106"/>
      <c r="C37" s="107" t="s">
        <v>15</v>
      </c>
      <c r="D37" s="108"/>
      <c r="E37" s="109" t="s">
        <v>59</v>
      </c>
      <c r="F37" s="110"/>
      <c r="G37" s="110"/>
      <c r="H37" s="108"/>
      <c r="I37" s="4" t="s">
        <v>60</v>
      </c>
      <c r="J37" s="87"/>
      <c r="K37" s="87"/>
      <c r="L37" s="104">
        <v>15000</v>
      </c>
      <c r="M37" s="104"/>
      <c r="N37" s="83">
        <f t="shared" si="11"/>
        <v>70390</v>
      </c>
      <c r="O37" s="83"/>
      <c r="P37" s="1"/>
      <c r="Q37" s="88"/>
      <c r="R37" s="89"/>
      <c r="S37" s="90"/>
      <c r="T37" s="86"/>
      <c r="U37" s="84"/>
      <c r="V37" s="85"/>
      <c r="W37" s="85"/>
      <c r="X37" s="86"/>
      <c r="Y37" s="4"/>
      <c r="Z37" s="87"/>
      <c r="AA37" s="87"/>
      <c r="AB37" s="87"/>
      <c r="AC37" s="87"/>
      <c r="AD37" s="83"/>
      <c r="AE37" s="83"/>
      <c r="AF37" s="1"/>
      <c r="AG37" s="88"/>
      <c r="AH37" s="89"/>
      <c r="AI37" s="90"/>
      <c r="AJ37" s="86"/>
      <c r="AK37" s="84"/>
      <c r="AL37" s="85"/>
      <c r="AM37" s="85"/>
      <c r="AN37" s="86"/>
      <c r="AO37" s="4"/>
      <c r="AP37" s="87"/>
      <c r="AQ37" s="87"/>
      <c r="AR37" s="87"/>
      <c r="AS37" s="87"/>
      <c r="AT37" s="83"/>
      <c r="AU37" s="83"/>
    </row>
    <row r="38" spans="1:47" ht="17.25" customHeight="1">
      <c r="A38" s="105" t="s">
        <v>11</v>
      </c>
      <c r="B38" s="106"/>
      <c r="C38" s="107" t="s">
        <v>15</v>
      </c>
      <c r="D38" s="108"/>
      <c r="E38" s="109" t="s">
        <v>20</v>
      </c>
      <c r="F38" s="110"/>
      <c r="G38" s="110"/>
      <c r="H38" s="108"/>
      <c r="I38" s="4" t="s">
        <v>61</v>
      </c>
      <c r="J38" s="104"/>
      <c r="K38" s="104"/>
      <c r="L38" s="94">
        <v>440</v>
      </c>
      <c r="M38" s="95"/>
      <c r="N38" s="83">
        <f t="shared" si="11"/>
        <v>69950</v>
      </c>
      <c r="O38" s="83"/>
      <c r="P38" s="1"/>
      <c r="Q38" s="88"/>
      <c r="R38" s="89"/>
      <c r="S38" s="90"/>
      <c r="T38" s="86"/>
      <c r="U38" s="84"/>
      <c r="V38" s="85"/>
      <c r="W38" s="85"/>
      <c r="X38" s="86"/>
      <c r="Y38" s="4"/>
      <c r="Z38" s="87"/>
      <c r="AA38" s="87"/>
      <c r="AB38" s="87"/>
      <c r="AC38" s="87"/>
      <c r="AD38" s="83"/>
      <c r="AE38" s="83"/>
      <c r="AF38" s="1"/>
      <c r="AG38" s="88"/>
      <c r="AH38" s="89"/>
      <c r="AI38" s="90"/>
      <c r="AJ38" s="86"/>
      <c r="AK38" s="84"/>
      <c r="AL38" s="85"/>
      <c r="AM38" s="85"/>
      <c r="AN38" s="86"/>
      <c r="AO38" s="4"/>
      <c r="AP38" s="87"/>
      <c r="AQ38" s="87"/>
      <c r="AR38" s="87"/>
      <c r="AS38" s="87"/>
      <c r="AT38" s="83"/>
      <c r="AU38" s="83"/>
    </row>
    <row r="39" spans="1:47" ht="17.25" customHeight="1">
      <c r="A39" s="105" t="s">
        <v>11</v>
      </c>
      <c r="B39" s="106"/>
      <c r="C39" s="107" t="s">
        <v>15</v>
      </c>
      <c r="D39" s="108"/>
      <c r="E39" s="109" t="s">
        <v>57</v>
      </c>
      <c r="F39" s="110"/>
      <c r="G39" s="110"/>
      <c r="H39" s="108"/>
      <c r="I39" s="4" t="s">
        <v>63</v>
      </c>
      <c r="J39" s="104">
        <v>-69250</v>
      </c>
      <c r="K39" s="104"/>
      <c r="L39" s="94"/>
      <c r="M39" s="95"/>
      <c r="N39" s="83">
        <f t="shared" si="11"/>
        <v>700</v>
      </c>
      <c r="O39" s="83"/>
      <c r="P39" s="1"/>
      <c r="Q39" s="88"/>
      <c r="R39" s="89"/>
      <c r="S39" s="90"/>
      <c r="T39" s="86"/>
      <c r="U39" s="84"/>
      <c r="V39" s="85"/>
      <c r="W39" s="85"/>
      <c r="X39" s="86"/>
      <c r="Y39" s="4"/>
      <c r="Z39" s="87"/>
      <c r="AA39" s="87"/>
      <c r="AB39" s="87"/>
      <c r="AC39" s="87"/>
      <c r="AD39" s="83"/>
      <c r="AE39" s="83"/>
      <c r="AF39" s="1"/>
      <c r="AG39" s="88"/>
      <c r="AH39" s="89"/>
      <c r="AI39" s="90"/>
      <c r="AJ39" s="86"/>
      <c r="AK39" s="84"/>
      <c r="AL39" s="85"/>
      <c r="AM39" s="85"/>
      <c r="AN39" s="86"/>
      <c r="AO39" s="4"/>
      <c r="AP39" s="87"/>
      <c r="AQ39" s="87"/>
      <c r="AR39" s="87"/>
      <c r="AS39" s="87"/>
      <c r="AT39" s="83"/>
      <c r="AU39" s="83"/>
    </row>
    <row r="40" spans="1:47" ht="17.25" customHeight="1">
      <c r="A40" s="105" t="s">
        <v>11</v>
      </c>
      <c r="B40" s="106"/>
      <c r="C40" s="90" t="s">
        <v>22</v>
      </c>
      <c r="D40" s="86"/>
      <c r="E40" s="109" t="s">
        <v>57</v>
      </c>
      <c r="F40" s="110"/>
      <c r="G40" s="110"/>
      <c r="H40" s="108"/>
      <c r="I40" s="4" t="s">
        <v>58</v>
      </c>
      <c r="J40" s="94">
        <v>-260</v>
      </c>
      <c r="K40" s="95"/>
      <c r="L40" s="94"/>
      <c r="M40" s="95"/>
      <c r="N40" s="83">
        <f t="shared" si="11"/>
        <v>440</v>
      </c>
      <c r="O40" s="83"/>
      <c r="P40" s="1"/>
      <c r="Q40" s="88"/>
      <c r="R40" s="89"/>
      <c r="S40" s="90"/>
      <c r="T40" s="86"/>
      <c r="U40" s="84"/>
      <c r="V40" s="85"/>
      <c r="W40" s="85"/>
      <c r="X40" s="86"/>
      <c r="Y40" s="4"/>
      <c r="Z40" s="87"/>
      <c r="AA40" s="87"/>
      <c r="AB40" s="87"/>
      <c r="AC40" s="87"/>
      <c r="AD40" s="83"/>
      <c r="AE40" s="83"/>
      <c r="AF40" s="1"/>
      <c r="AG40" s="88"/>
      <c r="AH40" s="89"/>
      <c r="AI40" s="90"/>
      <c r="AJ40" s="86"/>
      <c r="AK40" s="84"/>
      <c r="AL40" s="85"/>
      <c r="AM40" s="85"/>
      <c r="AN40" s="86"/>
      <c r="AO40" s="4"/>
      <c r="AP40" s="87"/>
      <c r="AQ40" s="87"/>
      <c r="AR40" s="87"/>
      <c r="AS40" s="87"/>
      <c r="AT40" s="83"/>
      <c r="AU40" s="83"/>
    </row>
    <row r="41" spans="1:47" ht="17.25" customHeight="1">
      <c r="A41" s="105" t="s">
        <v>11</v>
      </c>
      <c r="B41" s="106"/>
      <c r="C41" s="107" t="s">
        <v>15</v>
      </c>
      <c r="D41" s="108"/>
      <c r="E41" s="109" t="s">
        <v>20</v>
      </c>
      <c r="F41" s="110"/>
      <c r="G41" s="110"/>
      <c r="H41" s="108"/>
      <c r="I41" s="4" t="s">
        <v>64</v>
      </c>
      <c r="J41" s="104"/>
      <c r="K41" s="104"/>
      <c r="L41" s="94">
        <v>440</v>
      </c>
      <c r="M41" s="95"/>
      <c r="N41" s="83">
        <f>SUM(N39+J41-L41)</f>
        <v>260</v>
      </c>
      <c r="O41" s="83"/>
      <c r="P41" s="1"/>
      <c r="Q41" s="88"/>
      <c r="R41" s="89"/>
      <c r="S41" s="90"/>
      <c r="T41" s="86"/>
      <c r="U41" s="84"/>
      <c r="V41" s="85"/>
      <c r="W41" s="85"/>
      <c r="X41" s="86"/>
      <c r="Y41" s="4"/>
      <c r="Z41" s="87"/>
      <c r="AA41" s="87"/>
      <c r="AB41" s="87"/>
      <c r="AC41" s="87"/>
      <c r="AD41" s="83"/>
      <c r="AE41" s="83"/>
      <c r="AF41" s="1"/>
      <c r="AG41" s="88"/>
      <c r="AH41" s="89"/>
      <c r="AI41" s="90"/>
      <c r="AJ41" s="86"/>
      <c r="AK41" s="84"/>
      <c r="AL41" s="85"/>
      <c r="AM41" s="85"/>
      <c r="AN41" s="86"/>
      <c r="AO41" s="4"/>
      <c r="AP41" s="87"/>
      <c r="AQ41" s="87"/>
      <c r="AR41" s="87"/>
      <c r="AS41" s="87"/>
      <c r="AT41" s="83"/>
      <c r="AU41" s="83"/>
    </row>
    <row r="42" spans="1:47" ht="17.25" customHeight="1">
      <c r="A42" s="88"/>
      <c r="B42" s="89"/>
      <c r="C42" s="101"/>
      <c r="D42" s="102"/>
      <c r="E42" s="102"/>
      <c r="F42" s="102"/>
      <c r="G42" s="102"/>
      <c r="H42" s="103"/>
      <c r="I42" s="4"/>
      <c r="J42" s="104"/>
      <c r="K42" s="104"/>
      <c r="L42" s="104"/>
      <c r="M42" s="104"/>
      <c r="N42" s="83"/>
      <c r="O42" s="83"/>
      <c r="P42" s="1"/>
      <c r="Q42" s="88"/>
      <c r="R42" s="89"/>
      <c r="S42" s="90"/>
      <c r="T42" s="86"/>
      <c r="U42" s="84"/>
      <c r="V42" s="85"/>
      <c r="W42" s="85"/>
      <c r="X42" s="86"/>
      <c r="Y42" s="4"/>
      <c r="Z42" s="87"/>
      <c r="AA42" s="87"/>
      <c r="AB42" s="87"/>
      <c r="AC42" s="87"/>
      <c r="AD42" s="83"/>
      <c r="AE42" s="83"/>
      <c r="AF42" s="1"/>
      <c r="AG42" s="88"/>
      <c r="AH42" s="89"/>
      <c r="AI42" s="90"/>
      <c r="AJ42" s="86"/>
      <c r="AK42" s="84"/>
      <c r="AL42" s="85"/>
      <c r="AM42" s="85"/>
      <c r="AN42" s="86"/>
      <c r="AO42" s="4"/>
      <c r="AP42" s="87"/>
      <c r="AQ42" s="87"/>
      <c r="AR42" s="87"/>
      <c r="AS42" s="87"/>
      <c r="AT42" s="83"/>
      <c r="AU42" s="83"/>
    </row>
    <row r="43" spans="1:47" ht="17.25" customHeight="1">
      <c r="A43" s="88"/>
      <c r="B43" s="89"/>
      <c r="C43" s="98" t="s">
        <v>62</v>
      </c>
      <c r="D43" s="99"/>
      <c r="E43" s="99"/>
      <c r="F43" s="99"/>
      <c r="G43" s="99"/>
      <c r="H43" s="100"/>
      <c r="I43" s="4"/>
      <c r="J43" s="94">
        <f>SUM(J35:K42)</f>
        <v>-69510</v>
      </c>
      <c r="K43" s="95"/>
      <c r="L43" s="94">
        <f>SUM(L35:M42)</f>
        <v>126760</v>
      </c>
      <c r="M43" s="95"/>
      <c r="N43" s="96"/>
      <c r="O43" s="97"/>
      <c r="P43" s="1"/>
      <c r="Q43" s="88"/>
      <c r="R43" s="89"/>
      <c r="S43" s="90"/>
      <c r="T43" s="86"/>
      <c r="U43" s="84"/>
      <c r="V43" s="85"/>
      <c r="W43" s="85"/>
      <c r="X43" s="86"/>
      <c r="Y43" s="4"/>
      <c r="Z43" s="87"/>
      <c r="AA43" s="87"/>
      <c r="AB43" s="87"/>
      <c r="AC43" s="87"/>
      <c r="AD43" s="83"/>
      <c r="AE43" s="83"/>
      <c r="AF43" s="1"/>
      <c r="AG43" s="88"/>
      <c r="AH43" s="89"/>
      <c r="AI43" s="90"/>
      <c r="AJ43" s="86"/>
      <c r="AK43" s="84"/>
      <c r="AL43" s="85"/>
      <c r="AM43" s="85"/>
      <c r="AN43" s="86"/>
      <c r="AO43" s="4"/>
      <c r="AP43" s="87"/>
      <c r="AQ43" s="87"/>
      <c r="AR43" s="87"/>
      <c r="AS43" s="87"/>
      <c r="AT43" s="83"/>
      <c r="AU43" s="83"/>
    </row>
    <row r="44" spans="1:47" ht="17.25" customHeight="1">
      <c r="A44" s="88"/>
      <c r="B44" s="89"/>
      <c r="C44" s="91" t="s">
        <v>32</v>
      </c>
      <c r="D44" s="92"/>
      <c r="E44" s="92"/>
      <c r="F44" s="92"/>
      <c r="G44" s="92"/>
      <c r="H44" s="93"/>
      <c r="I44" s="4"/>
      <c r="J44" s="94">
        <f>J43+J34</f>
        <v>1994490</v>
      </c>
      <c r="K44" s="95"/>
      <c r="L44" s="94">
        <f>L43+L34</f>
        <v>1994490</v>
      </c>
      <c r="M44" s="95"/>
      <c r="N44" s="96">
        <f t="shared" ref="N44" si="14">SUM(N43+J44-L44)</f>
        <v>0</v>
      </c>
      <c r="O44" s="97"/>
      <c r="P44" s="1"/>
      <c r="Q44" s="88"/>
      <c r="R44" s="89"/>
      <c r="S44" s="90"/>
      <c r="T44" s="86"/>
      <c r="U44" s="84"/>
      <c r="V44" s="85"/>
      <c r="W44" s="85"/>
      <c r="X44" s="86"/>
      <c r="Y44" s="4"/>
      <c r="Z44" s="87"/>
      <c r="AA44" s="87"/>
      <c r="AB44" s="87"/>
      <c r="AC44" s="87"/>
      <c r="AD44" s="83"/>
      <c r="AE44" s="83"/>
      <c r="AF44" s="1"/>
      <c r="AG44" s="88"/>
      <c r="AH44" s="89"/>
      <c r="AI44" s="90"/>
      <c r="AJ44" s="86"/>
      <c r="AK44" s="84"/>
      <c r="AL44" s="85"/>
      <c r="AM44" s="85"/>
      <c r="AN44" s="86"/>
      <c r="AO44" s="4"/>
      <c r="AP44" s="87"/>
      <c r="AQ44" s="87"/>
      <c r="AR44" s="87"/>
      <c r="AS44" s="87"/>
      <c r="AT44" s="83"/>
      <c r="AU44" s="83"/>
    </row>
    <row r="45" spans="1:4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1:4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1:4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</row>
    <row r="93" spans="1:4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</row>
    <row r="94" spans="1:4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</row>
    <row r="95" spans="1:4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</row>
    <row r="96" spans="1:4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1:4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1:4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1:4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1:4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</row>
    <row r="101" spans="1:4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</row>
    <row r="102" spans="1:4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</row>
    <row r="103" spans="1:4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</row>
    <row r="104" spans="1:4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</row>
    <row r="105" spans="1:4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06" spans="1:4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</row>
    <row r="107" spans="1:4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</row>
    <row r="108" spans="1:4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</row>
    <row r="109" spans="1:4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</row>
    <row r="110" spans="1:4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</row>
    <row r="111" spans="1:4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12" spans="1:4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</row>
    <row r="113" spans="1:4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</row>
    <row r="114" spans="1:4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</row>
    <row r="115" spans="1:4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</row>
    <row r="116" spans="1:4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</row>
    <row r="117" spans="1:4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</row>
    <row r="118" spans="1:4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</row>
    <row r="119" spans="1:4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</row>
    <row r="120" spans="1:4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1:4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</row>
    <row r="122" spans="1:4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</row>
    <row r="123" spans="1:4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</row>
    <row r="124" spans="1:4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</row>
    <row r="125" spans="1:4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</row>
    <row r="126" spans="1:4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</row>
    <row r="127" spans="1:4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</row>
    <row r="128" spans="1:4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</row>
    <row r="129" spans="1:4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</row>
    <row r="130" spans="1:4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</row>
  </sheetData>
  <mergeCells count="702">
    <mergeCell ref="A3:B4"/>
    <mergeCell ref="C3:I3"/>
    <mergeCell ref="J3:K4"/>
    <mergeCell ref="L3:M4"/>
    <mergeCell ref="N3:O4"/>
    <mergeCell ref="Q3:R4"/>
    <mergeCell ref="A1:O1"/>
    <mergeCell ref="Q1:AE1"/>
    <mergeCell ref="AG1:AU1"/>
    <mergeCell ref="A2:C2"/>
    <mergeCell ref="M2:O2"/>
    <mergeCell ref="Q2:S2"/>
    <mergeCell ref="AC2:AE2"/>
    <mergeCell ref="AG2:AI2"/>
    <mergeCell ref="AS2:AU2"/>
    <mergeCell ref="AP3:AQ4"/>
    <mergeCell ref="AR3:AS4"/>
    <mergeCell ref="AT3:AU4"/>
    <mergeCell ref="C4:D4"/>
    <mergeCell ref="E4:H4"/>
    <mergeCell ref="S4:T4"/>
    <mergeCell ref="U4:X4"/>
    <mergeCell ref="AI4:AJ4"/>
    <mergeCell ref="AK4:AN4"/>
    <mergeCell ref="S3:Y3"/>
    <mergeCell ref="Z3:AA4"/>
    <mergeCell ref="AB3:AC4"/>
    <mergeCell ref="AD3:AE4"/>
    <mergeCell ref="AG3:AH4"/>
    <mergeCell ref="AI3:AO3"/>
    <mergeCell ref="AP5:AQ5"/>
    <mergeCell ref="AR5:AS5"/>
    <mergeCell ref="AT5:AU5"/>
    <mergeCell ref="AG5:AH5"/>
    <mergeCell ref="AI5:AJ5"/>
    <mergeCell ref="AK5:AN5"/>
    <mergeCell ref="Q5:R5"/>
    <mergeCell ref="S5:T5"/>
    <mergeCell ref="U5:X5"/>
    <mergeCell ref="Z5:AA5"/>
    <mergeCell ref="AB5:AC5"/>
    <mergeCell ref="AD5:AE5"/>
    <mergeCell ref="A6:B6"/>
    <mergeCell ref="C6:D6"/>
    <mergeCell ref="E6:H6"/>
    <mergeCell ref="J6:K6"/>
    <mergeCell ref="L6:M6"/>
    <mergeCell ref="N6:O6"/>
    <mergeCell ref="A5:B5"/>
    <mergeCell ref="C5:D5"/>
    <mergeCell ref="E5:H5"/>
    <mergeCell ref="J5:K5"/>
    <mergeCell ref="L5:M5"/>
    <mergeCell ref="N5:O5"/>
    <mergeCell ref="AG6:AH6"/>
    <mergeCell ref="AI6:AJ6"/>
    <mergeCell ref="AK6:AN6"/>
    <mergeCell ref="AP6:AQ6"/>
    <mergeCell ref="AR6:AS6"/>
    <mergeCell ref="AT6:AU6"/>
    <mergeCell ref="Q6:R6"/>
    <mergeCell ref="S6:T6"/>
    <mergeCell ref="U6:X6"/>
    <mergeCell ref="Z6:AA6"/>
    <mergeCell ref="AB6:AC6"/>
    <mergeCell ref="AD6:AE6"/>
    <mergeCell ref="C10:D10"/>
    <mergeCell ref="AG7:AH7"/>
    <mergeCell ref="AI7:AN7"/>
    <mergeCell ref="AP7:AQ7"/>
    <mergeCell ref="AR7:AS7"/>
    <mergeCell ref="AT7:AU7"/>
    <mergeCell ref="A8:B8"/>
    <mergeCell ref="C8:D8"/>
    <mergeCell ref="E8:H8"/>
    <mergeCell ref="J8:K8"/>
    <mergeCell ref="L8:M8"/>
    <mergeCell ref="Q7:R7"/>
    <mergeCell ref="S7:T7"/>
    <mergeCell ref="U7:X7"/>
    <mergeCell ref="Z7:AA7"/>
    <mergeCell ref="AB7:AC7"/>
    <mergeCell ref="AD7:AE7"/>
    <mergeCell ref="A7:B7"/>
    <mergeCell ref="C7:D7"/>
    <mergeCell ref="E7:H7"/>
    <mergeCell ref="J7:K7"/>
    <mergeCell ref="L7:M7"/>
    <mergeCell ref="N7:O7"/>
    <mergeCell ref="AD8:AE8"/>
    <mergeCell ref="AP8:AQ8"/>
    <mergeCell ref="AR8:AS8"/>
    <mergeCell ref="AT8:AU8"/>
    <mergeCell ref="A9:B9"/>
    <mergeCell ref="C9:D9"/>
    <mergeCell ref="E9:H9"/>
    <mergeCell ref="J9:K9"/>
    <mergeCell ref="L9:M9"/>
    <mergeCell ref="N8:O8"/>
    <mergeCell ref="Q8:R8"/>
    <mergeCell ref="S8:T8"/>
    <mergeCell ref="U8:X8"/>
    <mergeCell ref="Z8:AA8"/>
    <mergeCell ref="AB8:AC8"/>
    <mergeCell ref="AI9:AN9"/>
    <mergeCell ref="AP9:AQ9"/>
    <mergeCell ref="AR9:AS9"/>
    <mergeCell ref="AT9:AU9"/>
    <mergeCell ref="Z9:AA9"/>
    <mergeCell ref="AB9:AC9"/>
    <mergeCell ref="AD9:AE9"/>
    <mergeCell ref="AI8:AN8"/>
    <mergeCell ref="J10:K10"/>
    <mergeCell ref="L10:M10"/>
    <mergeCell ref="N10:O10"/>
    <mergeCell ref="N9:O9"/>
    <mergeCell ref="Q9:R9"/>
    <mergeCell ref="S9:X9"/>
    <mergeCell ref="S11:X11"/>
    <mergeCell ref="AK10:AN10"/>
    <mergeCell ref="Z11:AA11"/>
    <mergeCell ref="AB11:AC11"/>
    <mergeCell ref="AP10:AQ10"/>
    <mergeCell ref="AR10:AS10"/>
    <mergeCell ref="AT10:AU10"/>
    <mergeCell ref="A11:B11"/>
    <mergeCell ref="C11:D11"/>
    <mergeCell ref="E11:H11"/>
    <mergeCell ref="J11:K11"/>
    <mergeCell ref="L11:M11"/>
    <mergeCell ref="N11:O11"/>
    <mergeCell ref="S10:X10"/>
    <mergeCell ref="Z10:AA10"/>
    <mergeCell ref="AB10:AC10"/>
    <mergeCell ref="AD10:AE10"/>
    <mergeCell ref="AG10:AH10"/>
    <mergeCell ref="AI10:AJ10"/>
    <mergeCell ref="AK11:AN11"/>
    <mergeCell ref="AP11:AQ11"/>
    <mergeCell ref="AR11:AS11"/>
    <mergeCell ref="AT11:AU11"/>
    <mergeCell ref="AD11:AE11"/>
    <mergeCell ref="AG11:AH11"/>
    <mergeCell ref="AI11:AJ11"/>
    <mergeCell ref="A10:B10"/>
    <mergeCell ref="E10:H10"/>
    <mergeCell ref="A13:B13"/>
    <mergeCell ref="C13:H13"/>
    <mergeCell ref="J13:K13"/>
    <mergeCell ref="L13:M13"/>
    <mergeCell ref="N13:O13"/>
    <mergeCell ref="Q12:R12"/>
    <mergeCell ref="S12:T12"/>
    <mergeCell ref="U12:X12"/>
    <mergeCell ref="Z12:AA12"/>
    <mergeCell ref="A12:B12"/>
    <mergeCell ref="C12:D12"/>
    <mergeCell ref="E12:H12"/>
    <mergeCell ref="J12:K12"/>
    <mergeCell ref="L12:M12"/>
    <mergeCell ref="N12:O12"/>
    <mergeCell ref="Q13:R13"/>
    <mergeCell ref="S13:T13"/>
    <mergeCell ref="U13:X13"/>
    <mergeCell ref="Z13:AA13"/>
    <mergeCell ref="AG12:AH12"/>
    <mergeCell ref="AI12:AN12"/>
    <mergeCell ref="AP12:AQ12"/>
    <mergeCell ref="AR12:AS12"/>
    <mergeCell ref="AT12:AU12"/>
    <mergeCell ref="AB12:AC12"/>
    <mergeCell ref="AD12:AE12"/>
    <mergeCell ref="AG13:AH13"/>
    <mergeCell ref="AI13:AN13"/>
    <mergeCell ref="AP13:AQ13"/>
    <mergeCell ref="AR13:AS13"/>
    <mergeCell ref="AT13:AU13"/>
    <mergeCell ref="AB13:AC13"/>
    <mergeCell ref="AD13:AE13"/>
    <mergeCell ref="AP14:AQ14"/>
    <mergeCell ref="AR14:AS14"/>
    <mergeCell ref="AT14:AU14"/>
    <mergeCell ref="C15:H15"/>
    <mergeCell ref="J15:K15"/>
    <mergeCell ref="L15:M15"/>
    <mergeCell ref="N15:O15"/>
    <mergeCell ref="Q15:R15"/>
    <mergeCell ref="S15:T15"/>
    <mergeCell ref="S14:T14"/>
    <mergeCell ref="U14:X14"/>
    <mergeCell ref="Z14:AA14"/>
    <mergeCell ref="AB14:AC14"/>
    <mergeCell ref="AD14:AE14"/>
    <mergeCell ref="AG14:AH14"/>
    <mergeCell ref="AK15:AN15"/>
    <mergeCell ref="AP15:AQ15"/>
    <mergeCell ref="AR15:AS15"/>
    <mergeCell ref="AT15:AU15"/>
    <mergeCell ref="AD15:AE15"/>
    <mergeCell ref="AG15:AH15"/>
    <mergeCell ref="AI15:AJ15"/>
    <mergeCell ref="C14:H14"/>
    <mergeCell ref="J14:K14"/>
    <mergeCell ref="E16:H16"/>
    <mergeCell ref="J16:K16"/>
    <mergeCell ref="L16:M16"/>
    <mergeCell ref="N16:O16"/>
    <mergeCell ref="U15:X15"/>
    <mergeCell ref="Z15:AA15"/>
    <mergeCell ref="AB15:AC15"/>
    <mergeCell ref="AI14:AN14"/>
    <mergeCell ref="L14:M14"/>
    <mergeCell ref="N14:O14"/>
    <mergeCell ref="Q14:R14"/>
    <mergeCell ref="AI16:AN16"/>
    <mergeCell ref="AP16:AQ16"/>
    <mergeCell ref="AR16:AS16"/>
    <mergeCell ref="AT16:AU16"/>
    <mergeCell ref="A17:B17"/>
    <mergeCell ref="C17:D17"/>
    <mergeCell ref="E17:H17"/>
    <mergeCell ref="J17:K17"/>
    <mergeCell ref="L17:M17"/>
    <mergeCell ref="N17:O17"/>
    <mergeCell ref="Q16:R16"/>
    <mergeCell ref="S16:X16"/>
    <mergeCell ref="Z16:AA16"/>
    <mergeCell ref="AB16:AC16"/>
    <mergeCell ref="AD16:AE16"/>
    <mergeCell ref="AG16:AH16"/>
    <mergeCell ref="AI17:AN17"/>
    <mergeCell ref="AP17:AQ17"/>
    <mergeCell ref="AR17:AS17"/>
    <mergeCell ref="AT17:AU17"/>
    <mergeCell ref="AB17:AC17"/>
    <mergeCell ref="AD17:AE17"/>
    <mergeCell ref="AG17:AH17"/>
    <mergeCell ref="A16:B16"/>
    <mergeCell ref="C16:D16"/>
    <mergeCell ref="A18:B18"/>
    <mergeCell ref="C18:D18"/>
    <mergeCell ref="E18:H18"/>
    <mergeCell ref="J18:K18"/>
    <mergeCell ref="L18:M18"/>
    <mergeCell ref="N18:O18"/>
    <mergeCell ref="Q17:R17"/>
    <mergeCell ref="S17:X17"/>
    <mergeCell ref="Z17:AA17"/>
    <mergeCell ref="AI18:AN18"/>
    <mergeCell ref="AP18:AQ18"/>
    <mergeCell ref="AR18:AS18"/>
    <mergeCell ref="AT18:AU18"/>
    <mergeCell ref="A19:B19"/>
    <mergeCell ref="C19:D19"/>
    <mergeCell ref="E19:H19"/>
    <mergeCell ref="J19:K19"/>
    <mergeCell ref="L19:M19"/>
    <mergeCell ref="N19:O19"/>
    <mergeCell ref="Q18:R18"/>
    <mergeCell ref="S18:X18"/>
    <mergeCell ref="Z18:AA18"/>
    <mergeCell ref="AB18:AC18"/>
    <mergeCell ref="AD18:AE18"/>
    <mergeCell ref="AG18:AH18"/>
    <mergeCell ref="AG19:AH19"/>
    <mergeCell ref="AI19:AJ19"/>
    <mergeCell ref="AK19:AN19"/>
    <mergeCell ref="AP19:AQ19"/>
    <mergeCell ref="AR19:AS19"/>
    <mergeCell ref="AT19:AU19"/>
    <mergeCell ref="Q19:R19"/>
    <mergeCell ref="S19:T19"/>
    <mergeCell ref="U19:X19"/>
    <mergeCell ref="Z19:AA19"/>
    <mergeCell ref="AB19:AC19"/>
    <mergeCell ref="AD19:AE19"/>
    <mergeCell ref="AG20:AH20"/>
    <mergeCell ref="AI20:AN20"/>
    <mergeCell ref="AP20:AQ20"/>
    <mergeCell ref="AR20:AS20"/>
    <mergeCell ref="AT20:AU20"/>
    <mergeCell ref="AB20:AC20"/>
    <mergeCell ref="AD20:AE20"/>
    <mergeCell ref="Q20:R20"/>
    <mergeCell ref="S20:T20"/>
    <mergeCell ref="U20:X20"/>
    <mergeCell ref="Z20:AA20"/>
    <mergeCell ref="A20:B20"/>
    <mergeCell ref="C20:D20"/>
    <mergeCell ref="E20:H20"/>
    <mergeCell ref="J20:K20"/>
    <mergeCell ref="L20:M20"/>
    <mergeCell ref="N20:O20"/>
    <mergeCell ref="AI21:AN21"/>
    <mergeCell ref="AP21:AQ21"/>
    <mergeCell ref="AR21:AS21"/>
    <mergeCell ref="AT21:AU21"/>
    <mergeCell ref="A22:B22"/>
    <mergeCell ref="C22:H22"/>
    <mergeCell ref="J22:K22"/>
    <mergeCell ref="L22:M22"/>
    <mergeCell ref="N22:O22"/>
    <mergeCell ref="N21:O21"/>
    <mergeCell ref="Q21:R21"/>
    <mergeCell ref="S21:X21"/>
    <mergeCell ref="Z21:AA21"/>
    <mergeCell ref="AB21:AC21"/>
    <mergeCell ref="AD21:AE21"/>
    <mergeCell ref="AI22:AN22"/>
    <mergeCell ref="AP22:AQ22"/>
    <mergeCell ref="AR22:AS22"/>
    <mergeCell ref="AT22:AU22"/>
    <mergeCell ref="AB22:AC22"/>
    <mergeCell ref="AD22:AE22"/>
    <mergeCell ref="AG22:AH22"/>
    <mergeCell ref="A21:B21"/>
    <mergeCell ref="C21:D21"/>
    <mergeCell ref="C23:H23"/>
    <mergeCell ref="J23:K23"/>
    <mergeCell ref="L23:M23"/>
    <mergeCell ref="N23:O23"/>
    <mergeCell ref="Q23:R23"/>
    <mergeCell ref="Q22:R22"/>
    <mergeCell ref="S22:X22"/>
    <mergeCell ref="Z22:AA22"/>
    <mergeCell ref="AG21:AH21"/>
    <mergeCell ref="E21:H21"/>
    <mergeCell ref="J21:K21"/>
    <mergeCell ref="L21:M21"/>
    <mergeCell ref="AK23:AN23"/>
    <mergeCell ref="AP23:AQ23"/>
    <mergeCell ref="AR23:AS23"/>
    <mergeCell ref="AT23:AU23"/>
    <mergeCell ref="A24:B24"/>
    <mergeCell ref="C24:H24"/>
    <mergeCell ref="J24:K24"/>
    <mergeCell ref="L24:M24"/>
    <mergeCell ref="N24:O24"/>
    <mergeCell ref="Q24:R24"/>
    <mergeCell ref="S23:X23"/>
    <mergeCell ref="Z23:AA23"/>
    <mergeCell ref="AB23:AC23"/>
    <mergeCell ref="AD23:AE23"/>
    <mergeCell ref="AG23:AH23"/>
    <mergeCell ref="AI23:AJ23"/>
    <mergeCell ref="AI24:AJ24"/>
    <mergeCell ref="AK24:AN24"/>
    <mergeCell ref="AP24:AQ24"/>
    <mergeCell ref="AR24:AS24"/>
    <mergeCell ref="AT24:AU24"/>
    <mergeCell ref="AD24:AE24"/>
    <mergeCell ref="AG24:AH24"/>
    <mergeCell ref="A23:B23"/>
    <mergeCell ref="A25:B25"/>
    <mergeCell ref="C25:D25"/>
    <mergeCell ref="E25:H25"/>
    <mergeCell ref="J25:K25"/>
    <mergeCell ref="L25:M25"/>
    <mergeCell ref="S24:T24"/>
    <mergeCell ref="U24:X24"/>
    <mergeCell ref="Z24:AA24"/>
    <mergeCell ref="AB24:AC24"/>
    <mergeCell ref="AD25:AE25"/>
    <mergeCell ref="AG25:AH25"/>
    <mergeCell ref="AI25:AN25"/>
    <mergeCell ref="AP25:AQ25"/>
    <mergeCell ref="AR25:AS25"/>
    <mergeCell ref="AT25:AU25"/>
    <mergeCell ref="N25:O25"/>
    <mergeCell ref="Q25:R25"/>
    <mergeCell ref="S25:T25"/>
    <mergeCell ref="U25:X25"/>
    <mergeCell ref="Z25:AA25"/>
    <mergeCell ref="AB25:AC25"/>
    <mergeCell ref="AG26:AH26"/>
    <mergeCell ref="AI26:AN26"/>
    <mergeCell ref="AP26:AQ26"/>
    <mergeCell ref="AR26:AS26"/>
    <mergeCell ref="AT26:AU26"/>
    <mergeCell ref="A27:B27"/>
    <mergeCell ref="C27:D27"/>
    <mergeCell ref="E27:H27"/>
    <mergeCell ref="J27:K27"/>
    <mergeCell ref="L27:M27"/>
    <mergeCell ref="Q26:R26"/>
    <mergeCell ref="S26:T26"/>
    <mergeCell ref="U26:X26"/>
    <mergeCell ref="Z26:AA26"/>
    <mergeCell ref="AB26:AC26"/>
    <mergeCell ref="AD26:AE26"/>
    <mergeCell ref="A26:B26"/>
    <mergeCell ref="C26:D26"/>
    <mergeCell ref="E26:H26"/>
    <mergeCell ref="J26:K26"/>
    <mergeCell ref="L26:M26"/>
    <mergeCell ref="N26:O26"/>
    <mergeCell ref="AD27:AE27"/>
    <mergeCell ref="AG27:AH27"/>
    <mergeCell ref="AI27:AN27"/>
    <mergeCell ref="AP27:AQ27"/>
    <mergeCell ref="AR27:AS27"/>
    <mergeCell ref="AT27:AU27"/>
    <mergeCell ref="N27:O27"/>
    <mergeCell ref="Q27:R27"/>
    <mergeCell ref="S27:T27"/>
    <mergeCell ref="U27:X27"/>
    <mergeCell ref="Z27:AA27"/>
    <mergeCell ref="AB27:AC27"/>
    <mergeCell ref="AI28:AJ28"/>
    <mergeCell ref="AK28:AN28"/>
    <mergeCell ref="AP28:AQ28"/>
    <mergeCell ref="AR28:AS28"/>
    <mergeCell ref="AT28:AU28"/>
    <mergeCell ref="A29:B29"/>
    <mergeCell ref="C29:H29"/>
    <mergeCell ref="J29:K29"/>
    <mergeCell ref="L29:M29"/>
    <mergeCell ref="N29:O29"/>
    <mergeCell ref="S28:T28"/>
    <mergeCell ref="U28:X28"/>
    <mergeCell ref="Z28:AA28"/>
    <mergeCell ref="AB28:AC28"/>
    <mergeCell ref="AD28:AE28"/>
    <mergeCell ref="AG28:AH28"/>
    <mergeCell ref="A28:B28"/>
    <mergeCell ref="C28:H28"/>
    <mergeCell ref="J28:K28"/>
    <mergeCell ref="L28:M28"/>
    <mergeCell ref="N28:O28"/>
    <mergeCell ref="Q28:R28"/>
    <mergeCell ref="AI29:AJ29"/>
    <mergeCell ref="AK29:AN29"/>
    <mergeCell ref="AP29:AQ29"/>
    <mergeCell ref="AR29:AS29"/>
    <mergeCell ref="AT29:AU29"/>
    <mergeCell ref="A30:B30"/>
    <mergeCell ref="C30:H30"/>
    <mergeCell ref="J30:K30"/>
    <mergeCell ref="L30:M30"/>
    <mergeCell ref="N30:O30"/>
    <mergeCell ref="Q29:R29"/>
    <mergeCell ref="S29:X29"/>
    <mergeCell ref="Z29:AA29"/>
    <mergeCell ref="AB29:AC29"/>
    <mergeCell ref="AD29:AE29"/>
    <mergeCell ref="AG29:AH29"/>
    <mergeCell ref="AI30:AJ30"/>
    <mergeCell ref="AK30:AN30"/>
    <mergeCell ref="AP30:AQ30"/>
    <mergeCell ref="AR30:AS30"/>
    <mergeCell ref="AT30:AU30"/>
    <mergeCell ref="AD30:AE30"/>
    <mergeCell ref="AG30:AH30"/>
    <mergeCell ref="A31:B31"/>
    <mergeCell ref="C31:D31"/>
    <mergeCell ref="E31:H31"/>
    <mergeCell ref="J31:K31"/>
    <mergeCell ref="L31:M31"/>
    <mergeCell ref="Q30:R30"/>
    <mergeCell ref="S30:X30"/>
    <mergeCell ref="Z30:AA30"/>
    <mergeCell ref="AB30:AC30"/>
    <mergeCell ref="AG31:AH31"/>
    <mergeCell ref="AI31:AJ31"/>
    <mergeCell ref="AK31:AN31"/>
    <mergeCell ref="AP31:AQ31"/>
    <mergeCell ref="AR31:AS31"/>
    <mergeCell ref="AT31:AU31"/>
    <mergeCell ref="N31:O31"/>
    <mergeCell ref="Q31:R31"/>
    <mergeCell ref="S31:X31"/>
    <mergeCell ref="Z31:AA31"/>
    <mergeCell ref="AB31:AC31"/>
    <mergeCell ref="AD31:AE31"/>
    <mergeCell ref="AI32:AJ32"/>
    <mergeCell ref="AK32:AN32"/>
    <mergeCell ref="AP32:AQ32"/>
    <mergeCell ref="AR32:AS32"/>
    <mergeCell ref="AT32:AU32"/>
    <mergeCell ref="A33:B33"/>
    <mergeCell ref="C33:H33"/>
    <mergeCell ref="J33:K33"/>
    <mergeCell ref="L33:M33"/>
    <mergeCell ref="N33:O33"/>
    <mergeCell ref="S32:T32"/>
    <mergeCell ref="U32:X32"/>
    <mergeCell ref="Z32:AA32"/>
    <mergeCell ref="AB32:AC32"/>
    <mergeCell ref="AD32:AE32"/>
    <mergeCell ref="AG32:AH32"/>
    <mergeCell ref="A32:B32"/>
    <mergeCell ref="C32:H32"/>
    <mergeCell ref="J32:K32"/>
    <mergeCell ref="L32:M32"/>
    <mergeCell ref="N32:O32"/>
    <mergeCell ref="Q32:R32"/>
    <mergeCell ref="AG33:AH33"/>
    <mergeCell ref="AI33:AJ33"/>
    <mergeCell ref="AK33:AN33"/>
    <mergeCell ref="AP33:AQ33"/>
    <mergeCell ref="AR33:AS33"/>
    <mergeCell ref="AT33:AU33"/>
    <mergeCell ref="Q33:R33"/>
    <mergeCell ref="S33:T33"/>
    <mergeCell ref="U33:X33"/>
    <mergeCell ref="Z33:AA33"/>
    <mergeCell ref="AB33:AC33"/>
    <mergeCell ref="AD33:AE33"/>
    <mergeCell ref="AK34:AN34"/>
    <mergeCell ref="AP34:AQ34"/>
    <mergeCell ref="AR34:AS34"/>
    <mergeCell ref="AT34:AU34"/>
    <mergeCell ref="A35:B35"/>
    <mergeCell ref="C35:D35"/>
    <mergeCell ref="E35:H35"/>
    <mergeCell ref="J35:K35"/>
    <mergeCell ref="L35:M35"/>
    <mergeCell ref="S34:T34"/>
    <mergeCell ref="U34:X34"/>
    <mergeCell ref="Z34:AA34"/>
    <mergeCell ref="AB34:AC34"/>
    <mergeCell ref="AD34:AE34"/>
    <mergeCell ref="AG34:AH34"/>
    <mergeCell ref="A34:B34"/>
    <mergeCell ref="C34:H34"/>
    <mergeCell ref="J34:K34"/>
    <mergeCell ref="L34:M34"/>
    <mergeCell ref="N34:O34"/>
    <mergeCell ref="Q34:R34"/>
    <mergeCell ref="AT35:AU35"/>
    <mergeCell ref="AD35:AE35"/>
    <mergeCell ref="AK35:AN35"/>
    <mergeCell ref="J36:K36"/>
    <mergeCell ref="L36:M36"/>
    <mergeCell ref="N36:O36"/>
    <mergeCell ref="Q36:R36"/>
    <mergeCell ref="S36:T36"/>
    <mergeCell ref="U36:X36"/>
    <mergeCell ref="AI34:AJ34"/>
    <mergeCell ref="AG35:AH35"/>
    <mergeCell ref="AI35:AJ35"/>
    <mergeCell ref="AP35:AQ35"/>
    <mergeCell ref="AR35:AS35"/>
    <mergeCell ref="N35:O35"/>
    <mergeCell ref="Q35:R35"/>
    <mergeCell ref="S35:T35"/>
    <mergeCell ref="U35:X35"/>
    <mergeCell ref="Z35:AA35"/>
    <mergeCell ref="AB35:AC35"/>
    <mergeCell ref="AP36:AQ36"/>
    <mergeCell ref="AR36:AS36"/>
    <mergeCell ref="AT36:AU36"/>
    <mergeCell ref="A37:B37"/>
    <mergeCell ref="C37:D37"/>
    <mergeCell ref="E37:H37"/>
    <mergeCell ref="J37:K37"/>
    <mergeCell ref="L37:M37"/>
    <mergeCell ref="N37:O37"/>
    <mergeCell ref="Q37:R37"/>
    <mergeCell ref="Z36:AA36"/>
    <mergeCell ref="AB36:AC36"/>
    <mergeCell ref="AD36:AE36"/>
    <mergeCell ref="AG36:AH36"/>
    <mergeCell ref="AI36:AJ36"/>
    <mergeCell ref="AK36:AN36"/>
    <mergeCell ref="AI37:AJ37"/>
    <mergeCell ref="AK37:AN37"/>
    <mergeCell ref="AP37:AQ37"/>
    <mergeCell ref="AR37:AS37"/>
    <mergeCell ref="AT37:AU37"/>
    <mergeCell ref="AD37:AE37"/>
    <mergeCell ref="AG37:AH37"/>
    <mergeCell ref="A36:B36"/>
    <mergeCell ref="C36:D36"/>
    <mergeCell ref="E36:H36"/>
    <mergeCell ref="A38:B38"/>
    <mergeCell ref="C38:D38"/>
    <mergeCell ref="E38:H38"/>
    <mergeCell ref="J38:K38"/>
    <mergeCell ref="L38:M38"/>
    <mergeCell ref="S37:T37"/>
    <mergeCell ref="U37:X37"/>
    <mergeCell ref="Z37:AA37"/>
    <mergeCell ref="AB37:AC37"/>
    <mergeCell ref="AT38:AU38"/>
    <mergeCell ref="A39:B39"/>
    <mergeCell ref="C39:D39"/>
    <mergeCell ref="E39:H39"/>
    <mergeCell ref="J39:K39"/>
    <mergeCell ref="L39:M39"/>
    <mergeCell ref="N39:O39"/>
    <mergeCell ref="Q39:R39"/>
    <mergeCell ref="S39:T39"/>
    <mergeCell ref="U39:X39"/>
    <mergeCell ref="AD38:AE38"/>
    <mergeCell ref="AG38:AH38"/>
    <mergeCell ref="AI38:AJ38"/>
    <mergeCell ref="AK38:AN38"/>
    <mergeCell ref="AP38:AQ38"/>
    <mergeCell ref="AR38:AS38"/>
    <mergeCell ref="N38:O38"/>
    <mergeCell ref="Q38:R38"/>
    <mergeCell ref="S38:T38"/>
    <mergeCell ref="U38:X38"/>
    <mergeCell ref="Z38:AA38"/>
    <mergeCell ref="AB38:AC38"/>
    <mergeCell ref="AP39:AQ39"/>
    <mergeCell ref="AR39:AS39"/>
    <mergeCell ref="AT39:AU39"/>
    <mergeCell ref="A40:B40"/>
    <mergeCell ref="C40:D40"/>
    <mergeCell ref="E40:H40"/>
    <mergeCell ref="J40:K40"/>
    <mergeCell ref="L40:M40"/>
    <mergeCell ref="N40:O40"/>
    <mergeCell ref="Q40:R40"/>
    <mergeCell ref="Z39:AA39"/>
    <mergeCell ref="AB39:AC39"/>
    <mergeCell ref="AD39:AE39"/>
    <mergeCell ref="AG39:AH39"/>
    <mergeCell ref="AI39:AJ39"/>
    <mergeCell ref="AK39:AN39"/>
    <mergeCell ref="AI40:AJ40"/>
    <mergeCell ref="AK40:AN40"/>
    <mergeCell ref="AP40:AQ40"/>
    <mergeCell ref="AR40:AS40"/>
    <mergeCell ref="AT40:AU40"/>
    <mergeCell ref="AD40:AE40"/>
    <mergeCell ref="AG40:AH40"/>
    <mergeCell ref="A41:B41"/>
    <mergeCell ref="C41:D41"/>
    <mergeCell ref="E41:H41"/>
    <mergeCell ref="J41:K41"/>
    <mergeCell ref="L41:M41"/>
    <mergeCell ref="S40:T40"/>
    <mergeCell ref="U40:X40"/>
    <mergeCell ref="Z40:AA40"/>
    <mergeCell ref="AB40:AC40"/>
    <mergeCell ref="AT41:AU41"/>
    <mergeCell ref="A42:B42"/>
    <mergeCell ref="C42:H42"/>
    <mergeCell ref="J42:K42"/>
    <mergeCell ref="L42:M42"/>
    <mergeCell ref="N42:O42"/>
    <mergeCell ref="Q42:R42"/>
    <mergeCell ref="S42:T42"/>
    <mergeCell ref="U42:X42"/>
    <mergeCell ref="Z42:AA42"/>
    <mergeCell ref="AD41:AE41"/>
    <mergeCell ref="AG41:AH41"/>
    <mergeCell ref="AI41:AJ41"/>
    <mergeCell ref="AK41:AN41"/>
    <mergeCell ref="AP41:AQ41"/>
    <mergeCell ref="AR41:AS41"/>
    <mergeCell ref="N41:O41"/>
    <mergeCell ref="Q41:R41"/>
    <mergeCell ref="S41:T41"/>
    <mergeCell ref="U41:X41"/>
    <mergeCell ref="Z41:AA41"/>
    <mergeCell ref="AB41:AC41"/>
    <mergeCell ref="AR42:AS42"/>
    <mergeCell ref="AT42:AU42"/>
    <mergeCell ref="A44:B44"/>
    <mergeCell ref="C44:H44"/>
    <mergeCell ref="J44:K44"/>
    <mergeCell ref="L44:M44"/>
    <mergeCell ref="N44:O44"/>
    <mergeCell ref="Q44:R44"/>
    <mergeCell ref="S44:T44"/>
    <mergeCell ref="Z43:AA43"/>
    <mergeCell ref="AB43:AC43"/>
    <mergeCell ref="A43:B43"/>
    <mergeCell ref="C43:H43"/>
    <mergeCell ref="J43:K43"/>
    <mergeCell ref="L43:M43"/>
    <mergeCell ref="N43:O43"/>
    <mergeCell ref="Q43:R43"/>
    <mergeCell ref="S43:T43"/>
    <mergeCell ref="U43:X43"/>
    <mergeCell ref="AT44:AU44"/>
    <mergeCell ref="U44:X44"/>
    <mergeCell ref="Z44:AA44"/>
    <mergeCell ref="AB44:AC44"/>
    <mergeCell ref="AD44:AE44"/>
    <mergeCell ref="AG44:AH44"/>
    <mergeCell ref="AI44:AJ44"/>
    <mergeCell ref="AD42:AE42"/>
    <mergeCell ref="AG42:AH42"/>
    <mergeCell ref="AI42:AJ42"/>
    <mergeCell ref="AK42:AN42"/>
    <mergeCell ref="AP42:AQ42"/>
    <mergeCell ref="AP43:AQ43"/>
    <mergeCell ref="AR43:AS43"/>
    <mergeCell ref="AT43:AU43"/>
    <mergeCell ref="AD43:AE43"/>
    <mergeCell ref="AG43:AH43"/>
    <mergeCell ref="AI43:AJ43"/>
    <mergeCell ref="AK43:AN43"/>
    <mergeCell ref="AK44:AN44"/>
    <mergeCell ref="AP44:AQ44"/>
    <mergeCell ref="AR44:AS44"/>
    <mergeCell ref="AB42:AC42"/>
  </mergeCells>
  <phoneticPr fontId="5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2"/>
  <sheetViews>
    <sheetView zoomScale="90" zoomScaleNormal="90" workbookViewId="0">
      <selection activeCell="AC37" sqref="AC37"/>
    </sheetView>
  </sheetViews>
  <sheetFormatPr defaultRowHeight="18.75"/>
  <cols>
    <col min="1" max="2" width="7.625" customWidth="1"/>
    <col min="3" max="13" width="4.125" customWidth="1"/>
    <col min="14" max="14" width="5.625" customWidth="1"/>
    <col min="15" max="15" width="2.75" customWidth="1"/>
    <col min="16" max="17" width="4.375" customWidth="1"/>
    <col min="18" max="18" width="2.75" customWidth="1"/>
    <col min="19" max="19" width="5" customWidth="1"/>
    <col min="20" max="21" width="7.625" customWidth="1"/>
    <col min="22" max="32" width="4.125" customWidth="1"/>
    <col min="33" max="33" width="5.5" customWidth="1"/>
    <col min="34" max="34" width="2.625" customWidth="1"/>
    <col min="35" max="38" width="4.125" customWidth="1"/>
    <col min="39" max="130" width="2.75" customWidth="1"/>
  </cols>
  <sheetData>
    <row r="1" spans="1:37" ht="21" customHeight="1">
      <c r="A1" s="12"/>
      <c r="B1" s="133" t="s">
        <v>110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7"/>
      <c r="T1" s="133" t="s">
        <v>110</v>
      </c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</row>
    <row r="2" spans="1:37" ht="27" customHeight="1">
      <c r="A2" s="12"/>
      <c r="B2" s="147" t="s">
        <v>84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8"/>
      <c r="T2" s="12"/>
      <c r="U2" s="147" t="s">
        <v>84</v>
      </c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</row>
    <row r="3" spans="1:37" ht="27" customHeight="1">
      <c r="A3" s="1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50" t="s">
        <v>132</v>
      </c>
      <c r="N3" s="150"/>
      <c r="O3" s="150"/>
      <c r="P3" s="150"/>
      <c r="Q3" s="150"/>
      <c r="R3" s="150"/>
      <c r="S3" s="16"/>
      <c r="T3" s="12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150" t="s">
        <v>133</v>
      </c>
      <c r="AG3" s="150"/>
      <c r="AH3" s="150"/>
      <c r="AI3" s="150"/>
      <c r="AJ3" s="150"/>
      <c r="AK3" s="150"/>
    </row>
    <row r="4" spans="1:37" ht="15" customHeight="1">
      <c r="A4" s="12"/>
      <c r="B4" s="24"/>
      <c r="C4" s="24"/>
      <c r="D4" s="24"/>
      <c r="E4" s="24"/>
      <c r="F4" s="24"/>
      <c r="G4" s="24"/>
      <c r="H4" s="24"/>
      <c r="I4" s="24"/>
      <c r="J4" s="24"/>
      <c r="K4" s="24"/>
      <c r="L4" s="25"/>
      <c r="M4" s="25"/>
      <c r="N4" s="26"/>
      <c r="O4" s="27"/>
      <c r="P4" s="27"/>
      <c r="Q4" s="27"/>
      <c r="R4" s="27"/>
      <c r="S4" s="12"/>
      <c r="T4" s="12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  <c r="AF4" s="25"/>
      <c r="AG4" s="26"/>
      <c r="AH4" s="27"/>
      <c r="AI4" s="27"/>
      <c r="AJ4" s="27"/>
      <c r="AK4" s="27"/>
    </row>
    <row r="5" spans="1:37" ht="27" customHeight="1">
      <c r="A5" s="148" t="s">
        <v>85</v>
      </c>
      <c r="B5" s="148"/>
      <c r="C5" s="148"/>
      <c r="D5" s="148"/>
      <c r="E5" s="148"/>
      <c r="F5" s="149"/>
      <c r="G5" s="140" t="s">
        <v>86</v>
      </c>
      <c r="H5" s="140"/>
      <c r="I5" s="140"/>
      <c r="J5" s="140" t="s">
        <v>87</v>
      </c>
      <c r="K5" s="140"/>
      <c r="L5" s="140"/>
      <c r="M5" s="140" t="s">
        <v>88</v>
      </c>
      <c r="N5" s="140"/>
      <c r="O5" s="140"/>
      <c r="P5" s="121" t="s">
        <v>179</v>
      </c>
      <c r="Q5" s="122"/>
      <c r="R5" s="123"/>
      <c r="S5" s="13"/>
      <c r="T5" s="148" t="s">
        <v>85</v>
      </c>
      <c r="U5" s="148"/>
      <c r="V5" s="148"/>
      <c r="W5" s="148"/>
      <c r="X5" s="148"/>
      <c r="Y5" s="149"/>
      <c r="Z5" s="140" t="s">
        <v>86</v>
      </c>
      <c r="AA5" s="140"/>
      <c r="AB5" s="140"/>
      <c r="AC5" s="140" t="s">
        <v>87</v>
      </c>
      <c r="AD5" s="140"/>
      <c r="AE5" s="140"/>
      <c r="AF5" s="140" t="s">
        <v>88</v>
      </c>
      <c r="AG5" s="140"/>
      <c r="AH5" s="140"/>
      <c r="AI5" s="121" t="s">
        <v>179</v>
      </c>
      <c r="AJ5" s="122"/>
      <c r="AK5" s="123"/>
    </row>
    <row r="6" spans="1:37" ht="27" customHeight="1">
      <c r="A6" s="154" t="s">
        <v>129</v>
      </c>
      <c r="B6" s="154"/>
      <c r="C6" s="154"/>
      <c r="D6" s="154"/>
      <c r="E6" s="154"/>
      <c r="F6" s="155"/>
      <c r="G6" s="156"/>
      <c r="H6" s="156"/>
      <c r="I6" s="156"/>
      <c r="J6" s="156"/>
      <c r="K6" s="156"/>
      <c r="L6" s="156"/>
      <c r="M6" s="156"/>
      <c r="N6" s="156"/>
      <c r="O6" s="156"/>
      <c r="P6" s="158"/>
      <c r="Q6" s="159"/>
      <c r="R6" s="160"/>
      <c r="S6" s="19"/>
      <c r="T6" s="154" t="s">
        <v>129</v>
      </c>
      <c r="U6" s="154"/>
      <c r="V6" s="154"/>
      <c r="W6" s="154"/>
      <c r="X6" s="154"/>
      <c r="Y6" s="155"/>
      <c r="Z6" s="156"/>
      <c r="AA6" s="156"/>
      <c r="AB6" s="156"/>
      <c r="AC6" s="156"/>
      <c r="AD6" s="156"/>
      <c r="AE6" s="156"/>
      <c r="AF6" s="156"/>
      <c r="AG6" s="156"/>
      <c r="AH6" s="156"/>
      <c r="AI6" s="158"/>
      <c r="AJ6" s="159"/>
      <c r="AK6" s="160"/>
    </row>
    <row r="7" spans="1:37" ht="27" customHeight="1">
      <c r="A7" s="154" t="s">
        <v>130</v>
      </c>
      <c r="B7" s="154"/>
      <c r="C7" s="154"/>
      <c r="D7" s="154"/>
      <c r="E7" s="154"/>
      <c r="F7" s="155"/>
      <c r="G7" s="156"/>
      <c r="H7" s="156"/>
      <c r="I7" s="156"/>
      <c r="J7" s="156"/>
      <c r="K7" s="156"/>
      <c r="L7" s="156"/>
      <c r="M7" s="156"/>
      <c r="N7" s="156"/>
      <c r="O7" s="156"/>
      <c r="P7" s="161"/>
      <c r="Q7" s="162"/>
      <c r="R7" s="163"/>
      <c r="S7" s="19"/>
      <c r="T7" s="154" t="s">
        <v>130</v>
      </c>
      <c r="U7" s="154"/>
      <c r="V7" s="154"/>
      <c r="W7" s="154"/>
      <c r="X7" s="154"/>
      <c r="Y7" s="155"/>
      <c r="Z7" s="156"/>
      <c r="AA7" s="156"/>
      <c r="AB7" s="156"/>
      <c r="AC7" s="156"/>
      <c r="AD7" s="156"/>
      <c r="AE7" s="156"/>
      <c r="AF7" s="156"/>
      <c r="AG7" s="156"/>
      <c r="AH7" s="156"/>
      <c r="AI7" s="161"/>
      <c r="AJ7" s="162"/>
      <c r="AK7" s="163"/>
    </row>
    <row r="8" spans="1:37" ht="27" customHeight="1">
      <c r="A8" s="12"/>
      <c r="B8" s="28"/>
      <c r="C8" s="28"/>
      <c r="D8" s="28"/>
      <c r="E8" s="28"/>
      <c r="F8" s="29"/>
      <c r="G8" s="157"/>
      <c r="H8" s="157"/>
      <c r="I8" s="157"/>
      <c r="J8" s="157"/>
      <c r="K8" s="157"/>
      <c r="L8" s="157"/>
      <c r="M8" s="157"/>
      <c r="N8" s="157"/>
      <c r="O8" s="157"/>
      <c r="P8" s="164"/>
      <c r="Q8" s="165"/>
      <c r="R8" s="166"/>
      <c r="S8" s="19"/>
      <c r="T8" s="12"/>
      <c r="U8" s="28"/>
      <c r="V8" s="28"/>
      <c r="W8" s="28"/>
      <c r="X8" s="28"/>
      <c r="Y8" s="29"/>
      <c r="Z8" s="157"/>
      <c r="AA8" s="157"/>
      <c r="AB8" s="157"/>
      <c r="AC8" s="157"/>
      <c r="AD8" s="157"/>
      <c r="AE8" s="157"/>
      <c r="AF8" s="157"/>
      <c r="AG8" s="157"/>
      <c r="AH8" s="157"/>
      <c r="AI8" s="164"/>
      <c r="AJ8" s="165"/>
      <c r="AK8" s="166"/>
    </row>
    <row r="9" spans="1:37" ht="24" customHeight="1">
      <c r="A9" s="140" t="s">
        <v>89</v>
      </c>
      <c r="B9" s="140"/>
      <c r="C9" s="146" t="s">
        <v>103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20"/>
      <c r="T9" s="140" t="s">
        <v>89</v>
      </c>
      <c r="U9" s="140"/>
      <c r="V9" s="146" t="s">
        <v>103</v>
      </c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</row>
    <row r="10" spans="1:37" ht="24" customHeight="1">
      <c r="A10" s="140" t="s">
        <v>90</v>
      </c>
      <c r="B10" s="140"/>
      <c r="C10" s="151" t="s">
        <v>91</v>
      </c>
      <c r="D10" s="151"/>
      <c r="E10" s="151"/>
      <c r="F10" s="151"/>
      <c r="G10" s="152" t="s">
        <v>180</v>
      </c>
      <c r="H10" s="152"/>
      <c r="I10" s="152"/>
      <c r="J10" s="152"/>
      <c r="K10" s="140" t="s">
        <v>92</v>
      </c>
      <c r="L10" s="140"/>
      <c r="M10" s="140"/>
      <c r="N10" s="140"/>
      <c r="O10" s="140"/>
      <c r="P10" s="140" t="s">
        <v>93</v>
      </c>
      <c r="Q10" s="140"/>
      <c r="R10" s="140"/>
      <c r="S10" s="20"/>
      <c r="T10" s="140" t="s">
        <v>90</v>
      </c>
      <c r="U10" s="140"/>
      <c r="V10" s="151" t="s">
        <v>91</v>
      </c>
      <c r="W10" s="151"/>
      <c r="X10" s="151"/>
      <c r="Y10" s="151"/>
      <c r="Z10" s="152" t="s">
        <v>180</v>
      </c>
      <c r="AA10" s="152"/>
      <c r="AB10" s="152"/>
      <c r="AC10" s="152"/>
      <c r="AD10" s="140" t="s">
        <v>92</v>
      </c>
      <c r="AE10" s="140"/>
      <c r="AF10" s="140"/>
      <c r="AG10" s="140"/>
      <c r="AH10" s="140"/>
      <c r="AI10" s="140" t="s">
        <v>93</v>
      </c>
      <c r="AJ10" s="140"/>
      <c r="AK10" s="140"/>
    </row>
    <row r="11" spans="1:37" ht="24" customHeight="1">
      <c r="A11" s="140" t="s">
        <v>94</v>
      </c>
      <c r="B11" s="140"/>
      <c r="C11" s="140" t="s">
        <v>104</v>
      </c>
      <c r="D11" s="140"/>
      <c r="E11" s="140"/>
      <c r="F11" s="140"/>
      <c r="G11" s="141">
        <v>1134000</v>
      </c>
      <c r="H11" s="141"/>
      <c r="I11" s="141"/>
      <c r="J11" s="141"/>
      <c r="K11" s="144">
        <f>SUM(I32)</f>
        <v>2064000</v>
      </c>
      <c r="L11" s="144"/>
      <c r="M11" s="144"/>
      <c r="N11" s="145"/>
      <c r="O11" s="123" t="s">
        <v>95</v>
      </c>
      <c r="P11" s="153"/>
      <c r="Q11" s="153"/>
      <c r="R11" s="153"/>
      <c r="S11" s="21"/>
      <c r="T11" s="140" t="s">
        <v>94</v>
      </c>
      <c r="U11" s="140"/>
      <c r="V11" s="121" t="s">
        <v>105</v>
      </c>
      <c r="W11" s="122"/>
      <c r="X11" s="122"/>
      <c r="Y11" s="123"/>
      <c r="Z11" s="141">
        <v>-69250</v>
      </c>
      <c r="AA11" s="141"/>
      <c r="AB11" s="141"/>
      <c r="AC11" s="141"/>
      <c r="AD11" s="144">
        <f>SUM(AB32)</f>
        <v>-69510</v>
      </c>
      <c r="AE11" s="144"/>
      <c r="AF11" s="144"/>
      <c r="AG11" s="145"/>
      <c r="AH11" s="123" t="s">
        <v>95</v>
      </c>
      <c r="AI11" s="153"/>
      <c r="AJ11" s="153"/>
      <c r="AK11" s="153"/>
    </row>
    <row r="12" spans="1:37" ht="24" customHeight="1">
      <c r="A12" s="140"/>
      <c r="B12" s="140"/>
      <c r="C12" s="140" t="s">
        <v>105</v>
      </c>
      <c r="D12" s="140"/>
      <c r="E12" s="140"/>
      <c r="F12" s="140"/>
      <c r="G12" s="141">
        <v>270000</v>
      </c>
      <c r="H12" s="141"/>
      <c r="I12" s="141"/>
      <c r="J12" s="141"/>
      <c r="K12" s="144"/>
      <c r="L12" s="144"/>
      <c r="M12" s="144"/>
      <c r="N12" s="145"/>
      <c r="O12" s="123"/>
      <c r="P12" s="153"/>
      <c r="Q12" s="153"/>
      <c r="R12" s="153"/>
      <c r="S12" s="22"/>
      <c r="T12" s="140"/>
      <c r="U12" s="140"/>
      <c r="V12" s="121" t="s">
        <v>106</v>
      </c>
      <c r="W12" s="122"/>
      <c r="X12" s="122"/>
      <c r="Y12" s="123"/>
      <c r="Z12" s="141">
        <v>-260</v>
      </c>
      <c r="AA12" s="141"/>
      <c r="AB12" s="141"/>
      <c r="AC12" s="141"/>
      <c r="AD12" s="144"/>
      <c r="AE12" s="144"/>
      <c r="AF12" s="144"/>
      <c r="AG12" s="145"/>
      <c r="AH12" s="123"/>
      <c r="AI12" s="153"/>
      <c r="AJ12" s="153"/>
      <c r="AK12" s="153"/>
    </row>
    <row r="13" spans="1:37" ht="24" customHeight="1">
      <c r="A13" s="140"/>
      <c r="B13" s="140"/>
      <c r="C13" s="140" t="s">
        <v>106</v>
      </c>
      <c r="D13" s="140"/>
      <c r="E13" s="140"/>
      <c r="F13" s="140"/>
      <c r="G13" s="141">
        <v>660000</v>
      </c>
      <c r="H13" s="141"/>
      <c r="I13" s="141"/>
      <c r="J13" s="141"/>
      <c r="K13" s="144"/>
      <c r="L13" s="144"/>
      <c r="M13" s="144"/>
      <c r="N13" s="145"/>
      <c r="O13" s="123"/>
      <c r="P13" s="153"/>
      <c r="Q13" s="153"/>
      <c r="R13" s="153"/>
      <c r="S13" s="22"/>
      <c r="T13" s="140"/>
      <c r="U13" s="140"/>
      <c r="V13" s="140"/>
      <c r="W13" s="140"/>
      <c r="X13" s="140"/>
      <c r="Y13" s="140"/>
      <c r="Z13" s="141"/>
      <c r="AA13" s="141"/>
      <c r="AB13" s="141"/>
      <c r="AC13" s="141"/>
      <c r="AD13" s="144"/>
      <c r="AE13" s="144"/>
      <c r="AF13" s="144"/>
      <c r="AG13" s="145"/>
      <c r="AH13" s="123"/>
      <c r="AI13" s="153"/>
      <c r="AJ13" s="153"/>
      <c r="AK13" s="153"/>
    </row>
    <row r="14" spans="1:37" ht="24" customHeight="1">
      <c r="A14" s="140"/>
      <c r="B14" s="140"/>
      <c r="C14" s="140"/>
      <c r="D14" s="140"/>
      <c r="E14" s="140"/>
      <c r="F14" s="140"/>
      <c r="G14" s="141"/>
      <c r="H14" s="141"/>
      <c r="I14" s="141"/>
      <c r="J14" s="141"/>
      <c r="K14" s="144"/>
      <c r="L14" s="144"/>
      <c r="M14" s="144"/>
      <c r="N14" s="145"/>
      <c r="O14" s="123"/>
      <c r="P14" s="153"/>
      <c r="Q14" s="153"/>
      <c r="R14" s="153"/>
      <c r="S14" s="22"/>
      <c r="T14" s="140"/>
      <c r="U14" s="140"/>
      <c r="V14" s="140"/>
      <c r="W14" s="140"/>
      <c r="X14" s="140"/>
      <c r="Y14" s="140"/>
      <c r="Z14" s="141"/>
      <c r="AA14" s="141"/>
      <c r="AB14" s="141"/>
      <c r="AC14" s="141"/>
      <c r="AD14" s="144"/>
      <c r="AE14" s="144"/>
      <c r="AF14" s="144"/>
      <c r="AG14" s="145"/>
      <c r="AH14" s="123"/>
      <c r="AI14" s="153"/>
      <c r="AJ14" s="153"/>
      <c r="AK14" s="153"/>
    </row>
    <row r="15" spans="1:37" ht="24" customHeight="1">
      <c r="A15" s="140"/>
      <c r="B15" s="140"/>
      <c r="C15" s="142" t="s">
        <v>96</v>
      </c>
      <c r="D15" s="142"/>
      <c r="E15" s="142"/>
      <c r="F15" s="142"/>
      <c r="G15" s="143">
        <f>SUM(G11:J14)</f>
        <v>2064000</v>
      </c>
      <c r="H15" s="143"/>
      <c r="I15" s="143"/>
      <c r="J15" s="143"/>
      <c r="K15" s="144"/>
      <c r="L15" s="144"/>
      <c r="M15" s="144"/>
      <c r="N15" s="145"/>
      <c r="O15" s="123"/>
      <c r="P15" s="153"/>
      <c r="Q15" s="153"/>
      <c r="R15" s="153"/>
      <c r="S15" s="22"/>
      <c r="T15" s="140"/>
      <c r="U15" s="140"/>
      <c r="V15" s="142" t="s">
        <v>96</v>
      </c>
      <c r="W15" s="142"/>
      <c r="X15" s="142"/>
      <c r="Y15" s="142"/>
      <c r="Z15" s="167">
        <f>SUM(Z11:AC14)</f>
        <v>-69510</v>
      </c>
      <c r="AA15" s="167"/>
      <c r="AB15" s="167"/>
      <c r="AC15" s="167"/>
      <c r="AD15" s="144"/>
      <c r="AE15" s="144"/>
      <c r="AF15" s="144"/>
      <c r="AG15" s="145"/>
      <c r="AH15" s="123"/>
      <c r="AI15" s="153"/>
      <c r="AJ15" s="153"/>
      <c r="AK15" s="153"/>
    </row>
    <row r="16" spans="1:37" ht="18" customHeight="1">
      <c r="A16" s="134" t="s">
        <v>97</v>
      </c>
      <c r="B16" s="135"/>
      <c r="C16" s="135"/>
      <c r="D16" s="135"/>
      <c r="E16" s="135"/>
      <c r="F16" s="135"/>
      <c r="G16" s="135"/>
      <c r="H16" s="135"/>
      <c r="I16" s="134" t="s">
        <v>98</v>
      </c>
      <c r="J16" s="135"/>
      <c r="K16" s="135"/>
      <c r="L16" s="135"/>
      <c r="M16" s="136"/>
      <c r="N16" s="134" t="s">
        <v>99</v>
      </c>
      <c r="O16" s="135"/>
      <c r="P16" s="135"/>
      <c r="Q16" s="135"/>
      <c r="R16" s="136"/>
      <c r="S16" s="22"/>
      <c r="T16" s="134" t="s">
        <v>97</v>
      </c>
      <c r="U16" s="135"/>
      <c r="V16" s="135"/>
      <c r="W16" s="135"/>
      <c r="X16" s="135"/>
      <c r="Y16" s="135"/>
      <c r="Z16" s="135"/>
      <c r="AA16" s="135"/>
      <c r="AB16" s="134" t="s">
        <v>98</v>
      </c>
      <c r="AC16" s="135"/>
      <c r="AD16" s="135"/>
      <c r="AE16" s="135"/>
      <c r="AF16" s="136"/>
      <c r="AG16" s="134" t="s">
        <v>99</v>
      </c>
      <c r="AH16" s="135"/>
      <c r="AI16" s="135"/>
      <c r="AJ16" s="135"/>
      <c r="AK16" s="136"/>
    </row>
    <row r="17" spans="1:37" ht="18" customHeight="1">
      <c r="A17" s="140" t="s">
        <v>100</v>
      </c>
      <c r="B17" s="140"/>
      <c r="C17" s="121" t="s">
        <v>101</v>
      </c>
      <c r="D17" s="122"/>
      <c r="E17" s="122"/>
      <c r="F17" s="122"/>
      <c r="G17" s="122"/>
      <c r="H17" s="122"/>
      <c r="I17" s="137"/>
      <c r="J17" s="138"/>
      <c r="K17" s="138"/>
      <c r="L17" s="138"/>
      <c r="M17" s="139"/>
      <c r="N17" s="137"/>
      <c r="O17" s="138"/>
      <c r="P17" s="138"/>
      <c r="Q17" s="138"/>
      <c r="R17" s="139"/>
      <c r="S17" s="13"/>
      <c r="T17" s="140" t="s">
        <v>100</v>
      </c>
      <c r="U17" s="140"/>
      <c r="V17" s="121" t="s">
        <v>101</v>
      </c>
      <c r="W17" s="122"/>
      <c r="X17" s="122"/>
      <c r="Y17" s="122"/>
      <c r="Z17" s="122"/>
      <c r="AA17" s="122"/>
      <c r="AB17" s="137"/>
      <c r="AC17" s="138"/>
      <c r="AD17" s="138"/>
      <c r="AE17" s="138"/>
      <c r="AF17" s="139"/>
      <c r="AG17" s="137"/>
      <c r="AH17" s="138"/>
      <c r="AI17" s="138"/>
      <c r="AJ17" s="138"/>
      <c r="AK17" s="139"/>
    </row>
    <row r="18" spans="1:37" ht="22.5" customHeight="1">
      <c r="A18" s="127" t="s">
        <v>104</v>
      </c>
      <c r="B18" s="127"/>
      <c r="C18" s="128" t="s">
        <v>108</v>
      </c>
      <c r="D18" s="129"/>
      <c r="E18" s="129"/>
      <c r="F18" s="129"/>
      <c r="G18" s="129"/>
      <c r="H18" s="129"/>
      <c r="I18" s="124">
        <v>1134000</v>
      </c>
      <c r="J18" s="125"/>
      <c r="K18" s="125"/>
      <c r="L18" s="125"/>
      <c r="M18" s="126"/>
      <c r="N18" s="130"/>
      <c r="O18" s="131"/>
      <c r="P18" s="131"/>
      <c r="Q18" s="131"/>
      <c r="R18" s="132"/>
      <c r="S18" s="13"/>
      <c r="T18" s="128" t="s">
        <v>105</v>
      </c>
      <c r="U18" s="171"/>
      <c r="V18" s="128" t="s">
        <v>108</v>
      </c>
      <c r="W18" s="129"/>
      <c r="X18" s="129"/>
      <c r="Y18" s="129"/>
      <c r="Z18" s="129"/>
      <c r="AA18" s="129"/>
      <c r="AB18" s="168">
        <v>-69250</v>
      </c>
      <c r="AC18" s="169"/>
      <c r="AD18" s="169"/>
      <c r="AE18" s="169"/>
      <c r="AF18" s="170"/>
      <c r="AG18" s="130"/>
      <c r="AH18" s="131"/>
      <c r="AI18" s="131"/>
      <c r="AJ18" s="131"/>
      <c r="AK18" s="132"/>
    </row>
    <row r="19" spans="1:37" ht="22.5" customHeight="1">
      <c r="A19" s="127" t="s">
        <v>105</v>
      </c>
      <c r="B19" s="127"/>
      <c r="C19" s="128" t="s">
        <v>109</v>
      </c>
      <c r="D19" s="129"/>
      <c r="E19" s="129"/>
      <c r="F19" s="129"/>
      <c r="G19" s="129"/>
      <c r="H19" s="129"/>
      <c r="I19" s="124">
        <v>270000</v>
      </c>
      <c r="J19" s="125"/>
      <c r="K19" s="125"/>
      <c r="L19" s="125"/>
      <c r="M19" s="126"/>
      <c r="N19" s="130"/>
      <c r="O19" s="131"/>
      <c r="P19" s="131"/>
      <c r="Q19" s="131"/>
      <c r="R19" s="132"/>
      <c r="S19" s="22"/>
      <c r="T19" s="128" t="s">
        <v>107</v>
      </c>
      <c r="U19" s="171"/>
      <c r="V19" s="128" t="s">
        <v>109</v>
      </c>
      <c r="W19" s="129"/>
      <c r="X19" s="129"/>
      <c r="Y19" s="129"/>
      <c r="Z19" s="129"/>
      <c r="AA19" s="129"/>
      <c r="AB19" s="168">
        <v>-260</v>
      </c>
      <c r="AC19" s="169"/>
      <c r="AD19" s="169"/>
      <c r="AE19" s="169"/>
      <c r="AF19" s="170"/>
      <c r="AG19" s="130"/>
      <c r="AH19" s="131"/>
      <c r="AI19" s="131"/>
      <c r="AJ19" s="131"/>
      <c r="AK19" s="132"/>
    </row>
    <row r="20" spans="1:37" ht="22.5" customHeight="1">
      <c r="A20" s="127" t="s">
        <v>107</v>
      </c>
      <c r="B20" s="127"/>
      <c r="C20" s="128" t="s">
        <v>109</v>
      </c>
      <c r="D20" s="129"/>
      <c r="E20" s="129"/>
      <c r="F20" s="129"/>
      <c r="G20" s="129"/>
      <c r="H20" s="129"/>
      <c r="I20" s="124">
        <v>660000</v>
      </c>
      <c r="J20" s="125"/>
      <c r="K20" s="125"/>
      <c r="L20" s="125"/>
      <c r="M20" s="126"/>
      <c r="N20" s="130"/>
      <c r="O20" s="131"/>
      <c r="P20" s="131"/>
      <c r="Q20" s="131"/>
      <c r="R20" s="132"/>
      <c r="S20" s="22"/>
      <c r="T20" s="127"/>
      <c r="U20" s="127"/>
      <c r="V20" s="128"/>
      <c r="W20" s="129"/>
      <c r="X20" s="129"/>
      <c r="Y20" s="129"/>
      <c r="Z20" s="129"/>
      <c r="AA20" s="129"/>
      <c r="AB20" s="168"/>
      <c r="AC20" s="169"/>
      <c r="AD20" s="169"/>
      <c r="AE20" s="169"/>
      <c r="AF20" s="170"/>
      <c r="AG20" s="130"/>
      <c r="AH20" s="131"/>
      <c r="AI20" s="131"/>
      <c r="AJ20" s="131"/>
      <c r="AK20" s="132"/>
    </row>
    <row r="21" spans="1:37" ht="22.5" customHeight="1">
      <c r="A21" s="127"/>
      <c r="B21" s="127"/>
      <c r="C21" s="128"/>
      <c r="D21" s="129"/>
      <c r="E21" s="129"/>
      <c r="F21" s="129"/>
      <c r="G21" s="129"/>
      <c r="H21" s="129"/>
      <c r="I21" s="124"/>
      <c r="J21" s="125"/>
      <c r="K21" s="125"/>
      <c r="L21" s="125"/>
      <c r="M21" s="126"/>
      <c r="N21" s="130"/>
      <c r="O21" s="131"/>
      <c r="P21" s="131"/>
      <c r="Q21" s="131"/>
      <c r="R21" s="132"/>
      <c r="S21" s="22"/>
      <c r="T21" s="127"/>
      <c r="U21" s="127"/>
      <c r="V21" s="128"/>
      <c r="W21" s="129"/>
      <c r="X21" s="129"/>
      <c r="Y21" s="129"/>
      <c r="Z21" s="129"/>
      <c r="AA21" s="129"/>
      <c r="AB21" s="168"/>
      <c r="AC21" s="169"/>
      <c r="AD21" s="169"/>
      <c r="AE21" s="169"/>
      <c r="AF21" s="170"/>
      <c r="AG21" s="130"/>
      <c r="AH21" s="131"/>
      <c r="AI21" s="131"/>
      <c r="AJ21" s="131"/>
      <c r="AK21" s="132"/>
    </row>
    <row r="22" spans="1:37" ht="22.5" customHeight="1">
      <c r="A22" s="127"/>
      <c r="B22" s="127"/>
      <c r="C22" s="128"/>
      <c r="D22" s="129"/>
      <c r="E22" s="129"/>
      <c r="F22" s="129"/>
      <c r="G22" s="129"/>
      <c r="H22" s="129"/>
      <c r="I22" s="124"/>
      <c r="J22" s="125"/>
      <c r="K22" s="125"/>
      <c r="L22" s="125"/>
      <c r="M22" s="126"/>
      <c r="N22" s="130"/>
      <c r="O22" s="131"/>
      <c r="P22" s="131"/>
      <c r="Q22" s="131"/>
      <c r="R22" s="132"/>
      <c r="S22" s="22"/>
      <c r="T22" s="127"/>
      <c r="U22" s="127"/>
      <c r="V22" s="128"/>
      <c r="W22" s="129"/>
      <c r="X22" s="129"/>
      <c r="Y22" s="129"/>
      <c r="Z22" s="129"/>
      <c r="AA22" s="129"/>
      <c r="AB22" s="168"/>
      <c r="AC22" s="169"/>
      <c r="AD22" s="169"/>
      <c r="AE22" s="169"/>
      <c r="AF22" s="170"/>
      <c r="AG22" s="130"/>
      <c r="AH22" s="131"/>
      <c r="AI22" s="131"/>
      <c r="AJ22" s="131"/>
      <c r="AK22" s="132"/>
    </row>
    <row r="23" spans="1:37" ht="22.5" customHeight="1">
      <c r="A23" s="127"/>
      <c r="B23" s="127"/>
      <c r="C23" s="128"/>
      <c r="D23" s="129"/>
      <c r="E23" s="129"/>
      <c r="F23" s="129"/>
      <c r="G23" s="129"/>
      <c r="H23" s="129"/>
      <c r="I23" s="124"/>
      <c r="J23" s="125"/>
      <c r="K23" s="125"/>
      <c r="L23" s="125"/>
      <c r="M23" s="126"/>
      <c r="N23" s="130"/>
      <c r="O23" s="131"/>
      <c r="P23" s="131"/>
      <c r="Q23" s="131"/>
      <c r="R23" s="132"/>
      <c r="S23" s="22"/>
      <c r="T23" s="127"/>
      <c r="U23" s="127"/>
      <c r="V23" s="128"/>
      <c r="W23" s="129"/>
      <c r="X23" s="129"/>
      <c r="Y23" s="129"/>
      <c r="Z23" s="129"/>
      <c r="AA23" s="129"/>
      <c r="AB23" s="168"/>
      <c r="AC23" s="169"/>
      <c r="AD23" s="169"/>
      <c r="AE23" s="169"/>
      <c r="AF23" s="170"/>
      <c r="AG23" s="130"/>
      <c r="AH23" s="131"/>
      <c r="AI23" s="131"/>
      <c r="AJ23" s="131"/>
      <c r="AK23" s="132"/>
    </row>
    <row r="24" spans="1:37" ht="22.5" customHeight="1">
      <c r="A24" s="127"/>
      <c r="B24" s="127"/>
      <c r="C24" s="128"/>
      <c r="D24" s="129"/>
      <c r="E24" s="129"/>
      <c r="F24" s="129"/>
      <c r="G24" s="129"/>
      <c r="H24" s="129"/>
      <c r="I24" s="124"/>
      <c r="J24" s="125"/>
      <c r="K24" s="125"/>
      <c r="L24" s="125"/>
      <c r="M24" s="126"/>
      <c r="N24" s="130"/>
      <c r="O24" s="131"/>
      <c r="P24" s="131"/>
      <c r="Q24" s="131"/>
      <c r="R24" s="132"/>
      <c r="S24" s="22"/>
      <c r="T24" s="127"/>
      <c r="U24" s="127"/>
      <c r="V24" s="128"/>
      <c r="W24" s="129"/>
      <c r="X24" s="129"/>
      <c r="Y24" s="129"/>
      <c r="Z24" s="129"/>
      <c r="AA24" s="129"/>
      <c r="AB24" s="168"/>
      <c r="AC24" s="169"/>
      <c r="AD24" s="169"/>
      <c r="AE24" s="169"/>
      <c r="AF24" s="170"/>
      <c r="AG24" s="130"/>
      <c r="AH24" s="131"/>
      <c r="AI24" s="131"/>
      <c r="AJ24" s="131"/>
      <c r="AK24" s="132"/>
    </row>
    <row r="25" spans="1:37" ht="22.5" customHeight="1">
      <c r="A25" s="127"/>
      <c r="B25" s="127"/>
      <c r="C25" s="128"/>
      <c r="D25" s="129"/>
      <c r="E25" s="129"/>
      <c r="F25" s="129"/>
      <c r="G25" s="129"/>
      <c r="H25" s="129"/>
      <c r="I25" s="124"/>
      <c r="J25" s="125"/>
      <c r="K25" s="125"/>
      <c r="L25" s="125"/>
      <c r="M25" s="126"/>
      <c r="N25" s="130"/>
      <c r="O25" s="131"/>
      <c r="P25" s="131"/>
      <c r="Q25" s="131"/>
      <c r="R25" s="132"/>
      <c r="S25" s="22"/>
      <c r="T25" s="127"/>
      <c r="U25" s="127"/>
      <c r="V25" s="128"/>
      <c r="W25" s="129"/>
      <c r="X25" s="129"/>
      <c r="Y25" s="129"/>
      <c r="Z25" s="129"/>
      <c r="AA25" s="129"/>
      <c r="AB25" s="168"/>
      <c r="AC25" s="169"/>
      <c r="AD25" s="169"/>
      <c r="AE25" s="169"/>
      <c r="AF25" s="170"/>
      <c r="AG25" s="130"/>
      <c r="AH25" s="131"/>
      <c r="AI25" s="131"/>
      <c r="AJ25" s="131"/>
      <c r="AK25" s="132"/>
    </row>
    <row r="26" spans="1:37" ht="22.5" customHeight="1">
      <c r="A26" s="127"/>
      <c r="B26" s="127"/>
      <c r="C26" s="128"/>
      <c r="D26" s="129"/>
      <c r="E26" s="129"/>
      <c r="F26" s="129"/>
      <c r="G26" s="129"/>
      <c r="H26" s="129"/>
      <c r="I26" s="124"/>
      <c r="J26" s="125"/>
      <c r="K26" s="125"/>
      <c r="L26" s="125"/>
      <c r="M26" s="126"/>
      <c r="N26" s="130"/>
      <c r="O26" s="131"/>
      <c r="P26" s="131"/>
      <c r="Q26" s="131"/>
      <c r="R26" s="132"/>
      <c r="S26" s="22"/>
      <c r="T26" s="127"/>
      <c r="U26" s="127"/>
      <c r="V26" s="128"/>
      <c r="W26" s="129"/>
      <c r="X26" s="129"/>
      <c r="Y26" s="129"/>
      <c r="Z26" s="129"/>
      <c r="AA26" s="129"/>
      <c r="AB26" s="168"/>
      <c r="AC26" s="169"/>
      <c r="AD26" s="169"/>
      <c r="AE26" s="169"/>
      <c r="AF26" s="170"/>
      <c r="AG26" s="130"/>
      <c r="AH26" s="131"/>
      <c r="AI26" s="131"/>
      <c r="AJ26" s="131"/>
      <c r="AK26" s="132"/>
    </row>
    <row r="27" spans="1:37" ht="22.5" customHeight="1">
      <c r="A27" s="127"/>
      <c r="B27" s="127"/>
      <c r="C27" s="128"/>
      <c r="D27" s="129"/>
      <c r="E27" s="129"/>
      <c r="F27" s="129"/>
      <c r="G27" s="129"/>
      <c r="H27" s="129"/>
      <c r="I27" s="124"/>
      <c r="J27" s="125"/>
      <c r="K27" s="125"/>
      <c r="L27" s="125"/>
      <c r="M27" s="126"/>
      <c r="N27" s="130"/>
      <c r="O27" s="131"/>
      <c r="P27" s="131"/>
      <c r="Q27" s="131"/>
      <c r="R27" s="132"/>
      <c r="S27" s="22"/>
      <c r="T27" s="127"/>
      <c r="U27" s="127"/>
      <c r="V27" s="128"/>
      <c r="W27" s="129"/>
      <c r="X27" s="129"/>
      <c r="Y27" s="129"/>
      <c r="Z27" s="129"/>
      <c r="AA27" s="129"/>
      <c r="AB27" s="168"/>
      <c r="AC27" s="169"/>
      <c r="AD27" s="169"/>
      <c r="AE27" s="169"/>
      <c r="AF27" s="170"/>
      <c r="AG27" s="130"/>
      <c r="AH27" s="131"/>
      <c r="AI27" s="131"/>
      <c r="AJ27" s="131"/>
      <c r="AK27" s="132"/>
    </row>
    <row r="28" spans="1:37" ht="22.5" customHeight="1">
      <c r="A28" s="127"/>
      <c r="B28" s="127"/>
      <c r="C28" s="128"/>
      <c r="D28" s="129"/>
      <c r="E28" s="129"/>
      <c r="F28" s="129"/>
      <c r="G28" s="129"/>
      <c r="H28" s="129"/>
      <c r="I28" s="124"/>
      <c r="J28" s="125"/>
      <c r="K28" s="125"/>
      <c r="L28" s="125"/>
      <c r="M28" s="126"/>
      <c r="N28" s="130"/>
      <c r="O28" s="131"/>
      <c r="P28" s="131"/>
      <c r="Q28" s="131"/>
      <c r="R28" s="132"/>
      <c r="S28" s="22"/>
      <c r="T28" s="127"/>
      <c r="U28" s="127"/>
      <c r="V28" s="128"/>
      <c r="W28" s="129"/>
      <c r="X28" s="129"/>
      <c r="Y28" s="129"/>
      <c r="Z28" s="129"/>
      <c r="AA28" s="129"/>
      <c r="AB28" s="168"/>
      <c r="AC28" s="169"/>
      <c r="AD28" s="169"/>
      <c r="AE28" s="169"/>
      <c r="AF28" s="170"/>
      <c r="AG28" s="130"/>
      <c r="AH28" s="131"/>
      <c r="AI28" s="131"/>
      <c r="AJ28" s="131"/>
      <c r="AK28" s="132"/>
    </row>
    <row r="29" spans="1:37" ht="22.5" customHeight="1">
      <c r="A29" s="127"/>
      <c r="B29" s="127"/>
      <c r="C29" s="128"/>
      <c r="D29" s="129"/>
      <c r="E29" s="129"/>
      <c r="F29" s="129"/>
      <c r="G29" s="129"/>
      <c r="H29" s="129"/>
      <c r="I29" s="124"/>
      <c r="J29" s="125"/>
      <c r="K29" s="125"/>
      <c r="L29" s="125"/>
      <c r="M29" s="126"/>
      <c r="N29" s="130"/>
      <c r="O29" s="131"/>
      <c r="P29" s="131"/>
      <c r="Q29" s="131"/>
      <c r="R29" s="132"/>
      <c r="S29" s="22"/>
      <c r="T29" s="127"/>
      <c r="U29" s="127"/>
      <c r="V29" s="128"/>
      <c r="W29" s="129"/>
      <c r="X29" s="129"/>
      <c r="Y29" s="129"/>
      <c r="Z29" s="129"/>
      <c r="AA29" s="129"/>
      <c r="AB29" s="168"/>
      <c r="AC29" s="169"/>
      <c r="AD29" s="169"/>
      <c r="AE29" s="169"/>
      <c r="AF29" s="170"/>
      <c r="AG29" s="130"/>
      <c r="AH29" s="131"/>
      <c r="AI29" s="131"/>
      <c r="AJ29" s="131"/>
      <c r="AK29" s="132"/>
    </row>
    <row r="30" spans="1:37" ht="22.5" customHeight="1">
      <c r="A30" s="127"/>
      <c r="B30" s="127"/>
      <c r="C30" s="128"/>
      <c r="D30" s="129"/>
      <c r="E30" s="129"/>
      <c r="F30" s="129"/>
      <c r="G30" s="129"/>
      <c r="H30" s="129"/>
      <c r="I30" s="124"/>
      <c r="J30" s="125"/>
      <c r="K30" s="125"/>
      <c r="L30" s="125"/>
      <c r="M30" s="126"/>
      <c r="N30" s="130"/>
      <c r="O30" s="131"/>
      <c r="P30" s="131"/>
      <c r="Q30" s="131"/>
      <c r="R30" s="132"/>
      <c r="S30" s="22"/>
      <c r="T30" s="127"/>
      <c r="U30" s="127"/>
      <c r="V30" s="128"/>
      <c r="W30" s="129"/>
      <c r="X30" s="129"/>
      <c r="Y30" s="129"/>
      <c r="Z30" s="129"/>
      <c r="AA30" s="129"/>
      <c r="AB30" s="168"/>
      <c r="AC30" s="169"/>
      <c r="AD30" s="169"/>
      <c r="AE30" s="169"/>
      <c r="AF30" s="170"/>
      <c r="AG30" s="130"/>
      <c r="AH30" s="131"/>
      <c r="AI30" s="131"/>
      <c r="AJ30" s="131"/>
      <c r="AK30" s="132"/>
    </row>
    <row r="31" spans="1:37" ht="22.5" customHeight="1">
      <c r="A31" s="127"/>
      <c r="B31" s="127"/>
      <c r="C31" s="128"/>
      <c r="D31" s="129"/>
      <c r="E31" s="129"/>
      <c r="F31" s="129"/>
      <c r="G31" s="129"/>
      <c r="H31" s="129"/>
      <c r="I31" s="124"/>
      <c r="J31" s="125"/>
      <c r="K31" s="125"/>
      <c r="L31" s="125"/>
      <c r="M31" s="126"/>
      <c r="N31" s="130"/>
      <c r="O31" s="131"/>
      <c r="P31" s="131"/>
      <c r="Q31" s="131"/>
      <c r="R31" s="132"/>
      <c r="S31" s="22"/>
      <c r="T31" s="127"/>
      <c r="U31" s="127"/>
      <c r="V31" s="128"/>
      <c r="W31" s="129"/>
      <c r="X31" s="129"/>
      <c r="Y31" s="129"/>
      <c r="Z31" s="129"/>
      <c r="AA31" s="129"/>
      <c r="AB31" s="168"/>
      <c r="AC31" s="169"/>
      <c r="AD31" s="169"/>
      <c r="AE31" s="169"/>
      <c r="AF31" s="170"/>
      <c r="AG31" s="130"/>
      <c r="AH31" s="131"/>
      <c r="AI31" s="131"/>
      <c r="AJ31" s="131"/>
      <c r="AK31" s="132"/>
    </row>
    <row r="32" spans="1:37" ht="22.5" customHeight="1">
      <c r="A32" s="121" t="s">
        <v>102</v>
      </c>
      <c r="B32" s="122"/>
      <c r="C32" s="122"/>
      <c r="D32" s="122"/>
      <c r="E32" s="122"/>
      <c r="F32" s="122"/>
      <c r="G32" s="122"/>
      <c r="H32" s="123"/>
      <c r="I32" s="124">
        <f>SUM(H18:I31)</f>
        <v>2064000</v>
      </c>
      <c r="J32" s="125"/>
      <c r="K32" s="125"/>
      <c r="L32" s="125"/>
      <c r="M32" s="126"/>
      <c r="N32" s="121"/>
      <c r="O32" s="122"/>
      <c r="P32" s="122"/>
      <c r="Q32" s="122"/>
      <c r="R32" s="123"/>
      <c r="T32" s="121" t="s">
        <v>102</v>
      </c>
      <c r="U32" s="122"/>
      <c r="V32" s="122"/>
      <c r="W32" s="122"/>
      <c r="X32" s="122"/>
      <c r="Y32" s="122"/>
      <c r="Z32" s="122"/>
      <c r="AA32" s="123"/>
      <c r="AB32" s="168">
        <f>SUM(AA18:AB31)</f>
        <v>-69510</v>
      </c>
      <c r="AC32" s="169"/>
      <c r="AD32" s="169"/>
      <c r="AE32" s="169"/>
      <c r="AF32" s="170"/>
      <c r="AG32" s="121"/>
      <c r="AH32" s="122"/>
      <c r="AI32" s="122"/>
      <c r="AJ32" s="122"/>
      <c r="AK32" s="123"/>
    </row>
  </sheetData>
  <mergeCells count="198">
    <mergeCell ref="T28:U28"/>
    <mergeCell ref="V28:AA28"/>
    <mergeCell ref="AB28:AF28"/>
    <mergeCell ref="AG28:AK28"/>
    <mergeCell ref="T29:U29"/>
    <mergeCell ref="V29:AA29"/>
    <mergeCell ref="AB29:AF29"/>
    <mergeCell ref="AG29:AK29"/>
    <mergeCell ref="T26:U26"/>
    <mergeCell ref="V26:AA26"/>
    <mergeCell ref="AB26:AF26"/>
    <mergeCell ref="AG26:AK26"/>
    <mergeCell ref="T27:U27"/>
    <mergeCell ref="V27:AA27"/>
    <mergeCell ref="AB27:AF27"/>
    <mergeCell ref="AG27:AK27"/>
    <mergeCell ref="T32:AA32"/>
    <mergeCell ref="AB32:AF32"/>
    <mergeCell ref="AG32:AK32"/>
    <mergeCell ref="T30:U30"/>
    <mergeCell ref="V30:AA30"/>
    <mergeCell ref="AB30:AF30"/>
    <mergeCell ref="AG30:AK30"/>
    <mergeCell ref="T31:U31"/>
    <mergeCell ref="V31:AA31"/>
    <mergeCell ref="AB31:AF31"/>
    <mergeCell ref="AG31:AK31"/>
    <mergeCell ref="T24:U24"/>
    <mergeCell ref="V24:AA24"/>
    <mergeCell ref="AB24:AF24"/>
    <mergeCell ref="AG24:AK24"/>
    <mergeCell ref="T25:U25"/>
    <mergeCell ref="V25:AA25"/>
    <mergeCell ref="AB25:AF25"/>
    <mergeCell ref="AG25:AK25"/>
    <mergeCell ref="T22:U22"/>
    <mergeCell ref="V22:AA22"/>
    <mergeCell ref="AB22:AF22"/>
    <mergeCell ref="AG22:AK22"/>
    <mergeCell ref="T23:U23"/>
    <mergeCell ref="V23:AA23"/>
    <mergeCell ref="AB23:AF23"/>
    <mergeCell ref="AG23:AK23"/>
    <mergeCell ref="T20:U20"/>
    <mergeCell ref="V20:AA20"/>
    <mergeCell ref="AB20:AF20"/>
    <mergeCell ref="AG20:AK20"/>
    <mergeCell ref="T21:U21"/>
    <mergeCell ref="V21:AA21"/>
    <mergeCell ref="AB21:AF21"/>
    <mergeCell ref="AG21:AK21"/>
    <mergeCell ref="T18:U18"/>
    <mergeCell ref="V18:AA18"/>
    <mergeCell ref="AB18:AF18"/>
    <mergeCell ref="AG18:AK18"/>
    <mergeCell ref="T19:U19"/>
    <mergeCell ref="V19:AA19"/>
    <mergeCell ref="AB19:AF19"/>
    <mergeCell ref="AG19:AK19"/>
    <mergeCell ref="T16:AA16"/>
    <mergeCell ref="AB16:AF17"/>
    <mergeCell ref="AG16:AK17"/>
    <mergeCell ref="T17:U17"/>
    <mergeCell ref="V17:AA17"/>
    <mergeCell ref="AI11:AK15"/>
    <mergeCell ref="V12:Y12"/>
    <mergeCell ref="Z12:AC12"/>
    <mergeCell ref="V13:Y13"/>
    <mergeCell ref="Z13:AC13"/>
    <mergeCell ref="V14:Y14"/>
    <mergeCell ref="Z14:AC14"/>
    <mergeCell ref="V15:Y15"/>
    <mergeCell ref="Z15:AC15"/>
    <mergeCell ref="T11:U15"/>
    <mergeCell ref="V11:Y11"/>
    <mergeCell ref="Z11:AC11"/>
    <mergeCell ref="AD11:AG15"/>
    <mergeCell ref="AH11:AH15"/>
    <mergeCell ref="A7:F7"/>
    <mergeCell ref="AF3:AK3"/>
    <mergeCell ref="AD10:AH10"/>
    <mergeCell ref="AI10:AK10"/>
    <mergeCell ref="T6:Y6"/>
    <mergeCell ref="Z6:AB8"/>
    <mergeCell ref="AC6:AE8"/>
    <mergeCell ref="AF6:AH8"/>
    <mergeCell ref="AI6:AK8"/>
    <mergeCell ref="T7:Y7"/>
    <mergeCell ref="U2:AK2"/>
    <mergeCell ref="T5:Y5"/>
    <mergeCell ref="Z5:AB5"/>
    <mergeCell ref="AC5:AE5"/>
    <mergeCell ref="AF5:AH5"/>
    <mergeCell ref="AI5:AK5"/>
    <mergeCell ref="T9:U9"/>
    <mergeCell ref="V9:AK9"/>
    <mergeCell ref="T10:U10"/>
    <mergeCell ref="V10:Y10"/>
    <mergeCell ref="Z10:AC10"/>
    <mergeCell ref="C14:F14"/>
    <mergeCell ref="B1:R1"/>
    <mergeCell ref="B2:R2"/>
    <mergeCell ref="A5:F5"/>
    <mergeCell ref="G5:I5"/>
    <mergeCell ref="J5:L5"/>
    <mergeCell ref="M5:O5"/>
    <mergeCell ref="P5:R5"/>
    <mergeCell ref="M3:R3"/>
    <mergeCell ref="C10:F10"/>
    <mergeCell ref="G10:J10"/>
    <mergeCell ref="K10:O10"/>
    <mergeCell ref="P10:R10"/>
    <mergeCell ref="O11:O15"/>
    <mergeCell ref="P11:R15"/>
    <mergeCell ref="C12:F12"/>
    <mergeCell ref="G12:J12"/>
    <mergeCell ref="C13:F13"/>
    <mergeCell ref="G13:J13"/>
    <mergeCell ref="A6:F6"/>
    <mergeCell ref="G6:I8"/>
    <mergeCell ref="J6:L8"/>
    <mergeCell ref="M6:O8"/>
    <mergeCell ref="P6:R8"/>
    <mergeCell ref="T1:AK1"/>
    <mergeCell ref="A20:B20"/>
    <mergeCell ref="C20:H20"/>
    <mergeCell ref="I20:M20"/>
    <mergeCell ref="N20:R20"/>
    <mergeCell ref="N16:R17"/>
    <mergeCell ref="A21:B21"/>
    <mergeCell ref="C21:H21"/>
    <mergeCell ref="I21:M21"/>
    <mergeCell ref="N21:R21"/>
    <mergeCell ref="A16:H16"/>
    <mergeCell ref="I16:M17"/>
    <mergeCell ref="A17:B17"/>
    <mergeCell ref="C17:H17"/>
    <mergeCell ref="G14:J14"/>
    <mergeCell ref="C15:F15"/>
    <mergeCell ref="G15:J15"/>
    <mergeCell ref="A11:B15"/>
    <mergeCell ref="C11:F11"/>
    <mergeCell ref="G11:J11"/>
    <mergeCell ref="K11:N15"/>
    <mergeCell ref="A9:B9"/>
    <mergeCell ref="C9:R9"/>
    <mergeCell ref="A10:B10"/>
    <mergeCell ref="A22:B22"/>
    <mergeCell ref="C22:H22"/>
    <mergeCell ref="I22:M22"/>
    <mergeCell ref="N22:R22"/>
    <mergeCell ref="A23:B23"/>
    <mergeCell ref="C23:H23"/>
    <mergeCell ref="I23:M23"/>
    <mergeCell ref="N23:R23"/>
    <mergeCell ref="A24:B24"/>
    <mergeCell ref="C24:H24"/>
    <mergeCell ref="I24:M24"/>
    <mergeCell ref="N24:R24"/>
    <mergeCell ref="C30:H30"/>
    <mergeCell ref="I30:M30"/>
    <mergeCell ref="N30:R30"/>
    <mergeCell ref="A25:B25"/>
    <mergeCell ref="C25:H25"/>
    <mergeCell ref="I25:M25"/>
    <mergeCell ref="N25:R25"/>
    <mergeCell ref="A26:B26"/>
    <mergeCell ref="C26:H26"/>
    <mergeCell ref="I26:M26"/>
    <mergeCell ref="N26:R26"/>
    <mergeCell ref="A27:B27"/>
    <mergeCell ref="C27:H27"/>
    <mergeCell ref="I27:M27"/>
    <mergeCell ref="N27:R27"/>
    <mergeCell ref="A32:H32"/>
    <mergeCell ref="I32:M32"/>
    <mergeCell ref="N32:R32"/>
    <mergeCell ref="A18:B18"/>
    <mergeCell ref="C18:H18"/>
    <mergeCell ref="I18:M18"/>
    <mergeCell ref="N18:R18"/>
    <mergeCell ref="A19:B19"/>
    <mergeCell ref="C19:H19"/>
    <mergeCell ref="I19:M19"/>
    <mergeCell ref="N19:R19"/>
    <mergeCell ref="A31:B31"/>
    <mergeCell ref="C31:H31"/>
    <mergeCell ref="I31:M31"/>
    <mergeCell ref="N31:R31"/>
    <mergeCell ref="A29:B29"/>
    <mergeCell ref="A28:B28"/>
    <mergeCell ref="C28:H28"/>
    <mergeCell ref="I28:M28"/>
    <mergeCell ref="N28:R28"/>
    <mergeCell ref="C29:H29"/>
    <mergeCell ref="I29:M29"/>
    <mergeCell ref="N29:R29"/>
    <mergeCell ref="A30:B30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77"/>
  <sheetViews>
    <sheetView zoomScale="90" zoomScaleNormal="90" workbookViewId="0">
      <selection activeCell="CR41" sqref="CR41:DI41"/>
    </sheetView>
  </sheetViews>
  <sheetFormatPr defaultRowHeight="18.75"/>
  <cols>
    <col min="1" max="2" width="7.625" customWidth="1"/>
    <col min="3" max="11" width="4.5" customWidth="1"/>
    <col min="12" max="13" width="4.75" customWidth="1"/>
    <col min="14" max="14" width="6.875" customWidth="1"/>
    <col min="15" max="15" width="2.625" customWidth="1"/>
    <col min="16" max="17" width="4.875" customWidth="1"/>
    <col min="18" max="18" width="3.125" customWidth="1"/>
    <col min="19" max="19" width="2.25" customWidth="1"/>
    <col min="20" max="21" width="7.625" customWidth="1"/>
    <col min="22" max="32" width="4.5" customWidth="1"/>
    <col min="33" max="33" width="6" customWidth="1"/>
    <col min="34" max="34" width="2.75" customWidth="1"/>
    <col min="35" max="37" width="4.5" customWidth="1"/>
    <col min="38" max="38" width="2.75" customWidth="1"/>
    <col min="39" max="40" width="7.625" customWidth="1"/>
    <col min="41" max="51" width="4.375" customWidth="1"/>
    <col min="52" max="52" width="5.875" customWidth="1"/>
    <col min="53" max="53" width="2.625" customWidth="1"/>
    <col min="54" max="56" width="4.375" customWidth="1"/>
    <col min="57" max="57" width="2.75" customWidth="1"/>
    <col min="58" max="59" width="7.625" customWidth="1"/>
    <col min="60" max="70" width="4.375" customWidth="1"/>
    <col min="71" max="71" width="6.25" customWidth="1"/>
    <col min="72" max="72" width="2.625" customWidth="1"/>
    <col min="73" max="75" width="4.375" customWidth="1"/>
    <col min="76" max="76" width="2.75" customWidth="1"/>
    <col min="77" max="78" width="7.625" customWidth="1"/>
    <col min="79" max="89" width="4.375" customWidth="1"/>
    <col min="90" max="90" width="6.125" customWidth="1"/>
    <col min="91" max="91" width="2.625" customWidth="1"/>
    <col min="92" max="94" width="4.375" customWidth="1"/>
    <col min="95" max="95" width="2.75" customWidth="1"/>
    <col min="96" max="97" width="7.625" customWidth="1"/>
    <col min="98" max="108" width="4.375" customWidth="1"/>
    <col min="109" max="109" width="6" customWidth="1"/>
    <col min="110" max="110" width="2.625" customWidth="1"/>
    <col min="111" max="113" width="4.375" customWidth="1"/>
    <col min="114" max="114" width="2.75" customWidth="1"/>
    <col min="115" max="116" width="7.625" customWidth="1"/>
    <col min="117" max="127" width="4.375" customWidth="1"/>
    <col min="128" max="128" width="6.375" customWidth="1"/>
    <col min="129" max="129" width="2.625" customWidth="1"/>
    <col min="130" max="132" width="4.375" customWidth="1"/>
  </cols>
  <sheetData>
    <row r="1" spans="1:132">
      <c r="A1" s="244" t="s">
        <v>186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17"/>
      <c r="T1" s="244" t="s">
        <v>186</v>
      </c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M1" s="244" t="s">
        <v>186</v>
      </c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17"/>
      <c r="BF1" s="244" t="s">
        <v>186</v>
      </c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Y1" s="244" t="s">
        <v>186</v>
      </c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17"/>
      <c r="CR1" s="244" t="s">
        <v>186</v>
      </c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K1" s="244" t="s">
        <v>186</v>
      </c>
      <c r="DL1" s="244"/>
      <c r="DM1" s="244"/>
      <c r="DN1" s="244"/>
      <c r="DO1" s="244"/>
      <c r="DP1" s="244"/>
      <c r="DQ1" s="244"/>
      <c r="DR1" s="244"/>
      <c r="DS1" s="244"/>
      <c r="DT1" s="244"/>
      <c r="DU1" s="244"/>
      <c r="DV1" s="244"/>
      <c r="DW1" s="244"/>
      <c r="DX1" s="244"/>
      <c r="DY1" s="244"/>
      <c r="DZ1" s="244"/>
      <c r="EA1" s="244"/>
      <c r="EB1" s="244"/>
    </row>
    <row r="2" spans="1:132" ht="22.5">
      <c r="A2" s="243" t="s">
        <v>111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18"/>
      <c r="T2" s="243" t="s">
        <v>111</v>
      </c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M2" s="243" t="s">
        <v>111</v>
      </c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18"/>
      <c r="BF2" s="243" t="s">
        <v>111</v>
      </c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Y2" s="243" t="s">
        <v>111</v>
      </c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3"/>
      <c r="CK2" s="243"/>
      <c r="CL2" s="243"/>
      <c r="CM2" s="243"/>
      <c r="CN2" s="243"/>
      <c r="CO2" s="243"/>
      <c r="CP2" s="243"/>
      <c r="CQ2" s="18"/>
      <c r="CR2" s="243" t="s">
        <v>111</v>
      </c>
      <c r="CS2" s="243"/>
      <c r="CT2" s="243"/>
      <c r="CU2" s="243"/>
      <c r="CV2" s="243"/>
      <c r="CW2" s="243"/>
      <c r="CX2" s="243"/>
      <c r="CY2" s="243"/>
      <c r="CZ2" s="243"/>
      <c r="DA2" s="243"/>
      <c r="DB2" s="243"/>
      <c r="DC2" s="243"/>
      <c r="DD2" s="243"/>
      <c r="DE2" s="243"/>
      <c r="DF2" s="243"/>
      <c r="DG2" s="243"/>
      <c r="DH2" s="243"/>
      <c r="DI2" s="243"/>
      <c r="DK2" s="243" t="s">
        <v>111</v>
      </c>
      <c r="DL2" s="243"/>
      <c r="DM2" s="243"/>
      <c r="DN2" s="243"/>
      <c r="DO2" s="243"/>
      <c r="DP2" s="243"/>
      <c r="DQ2" s="243"/>
      <c r="DR2" s="243"/>
      <c r="DS2" s="243"/>
      <c r="DT2" s="243"/>
      <c r="DU2" s="243"/>
      <c r="DV2" s="243"/>
      <c r="DW2" s="243"/>
      <c r="DX2" s="243"/>
      <c r="DY2" s="243"/>
      <c r="DZ2" s="243"/>
      <c r="EA2" s="243"/>
      <c r="EB2" s="243"/>
    </row>
    <row r="3" spans="1:132" ht="29.25">
      <c r="A3" s="33"/>
      <c r="B3" s="33"/>
      <c r="C3" s="33"/>
      <c r="D3" s="33"/>
      <c r="E3" s="33"/>
      <c r="F3" s="33"/>
      <c r="G3" s="34"/>
      <c r="H3" s="34"/>
      <c r="I3" s="34"/>
      <c r="J3" s="34"/>
      <c r="K3" s="34"/>
      <c r="L3" s="35"/>
      <c r="M3" s="150" t="s">
        <v>140</v>
      </c>
      <c r="N3" s="150"/>
      <c r="O3" s="150"/>
      <c r="P3" s="150"/>
      <c r="Q3" s="150"/>
      <c r="R3" s="150"/>
      <c r="S3" s="16"/>
      <c r="T3" s="33"/>
      <c r="U3" s="33"/>
      <c r="V3" s="33"/>
      <c r="W3" s="33"/>
      <c r="X3" s="33"/>
      <c r="Y3" s="33"/>
      <c r="Z3" s="34"/>
      <c r="AA3" s="34"/>
      <c r="AB3" s="34"/>
      <c r="AC3" s="34"/>
      <c r="AD3" s="34"/>
      <c r="AE3" s="35"/>
      <c r="AF3" s="150" t="s">
        <v>141</v>
      </c>
      <c r="AG3" s="150"/>
      <c r="AH3" s="150"/>
      <c r="AI3" s="150"/>
      <c r="AJ3" s="150"/>
      <c r="AK3" s="150"/>
      <c r="AM3" s="33"/>
      <c r="AN3" s="33"/>
      <c r="AO3" s="33"/>
      <c r="AP3" s="33"/>
      <c r="AQ3" s="33"/>
      <c r="AR3" s="33"/>
      <c r="AS3" s="34"/>
      <c r="AT3" s="34"/>
      <c r="AU3" s="34"/>
      <c r="AV3" s="34"/>
      <c r="AW3" s="34"/>
      <c r="AX3" s="35"/>
      <c r="AY3" s="150" t="s">
        <v>147</v>
      </c>
      <c r="AZ3" s="150"/>
      <c r="BA3" s="150"/>
      <c r="BB3" s="150"/>
      <c r="BC3" s="150"/>
      <c r="BD3" s="150"/>
      <c r="BE3" s="16"/>
      <c r="BF3" s="33"/>
      <c r="BG3" s="33"/>
      <c r="BH3" s="33"/>
      <c r="BI3" s="33"/>
      <c r="BJ3" s="33"/>
      <c r="BK3" s="33"/>
      <c r="BL3" s="34"/>
      <c r="BM3" s="34"/>
      <c r="BN3" s="34"/>
      <c r="BO3" s="34"/>
      <c r="BP3" s="34"/>
      <c r="BQ3" s="35"/>
      <c r="BR3" s="150" t="s">
        <v>151</v>
      </c>
      <c r="BS3" s="150"/>
      <c r="BT3" s="150"/>
      <c r="BU3" s="150"/>
      <c r="BV3" s="150"/>
      <c r="BW3" s="150"/>
      <c r="BY3" s="33"/>
      <c r="BZ3" s="33"/>
      <c r="CA3" s="33"/>
      <c r="CB3" s="33"/>
      <c r="CC3" s="33"/>
      <c r="CD3" s="33"/>
      <c r="CE3" s="34"/>
      <c r="CF3" s="34"/>
      <c r="CG3" s="34"/>
      <c r="CH3" s="34"/>
      <c r="CI3" s="34"/>
      <c r="CJ3" s="35"/>
      <c r="CK3" s="150" t="s">
        <v>152</v>
      </c>
      <c r="CL3" s="150"/>
      <c r="CM3" s="150"/>
      <c r="CN3" s="150"/>
      <c r="CO3" s="150"/>
      <c r="CP3" s="150"/>
      <c r="CQ3" s="16"/>
      <c r="CR3" s="33"/>
      <c r="CS3" s="33"/>
      <c r="CT3" s="33"/>
      <c r="CU3" s="33"/>
      <c r="CV3" s="33"/>
      <c r="CW3" s="33"/>
      <c r="CX3" s="34"/>
      <c r="CY3" s="34"/>
      <c r="CZ3" s="34"/>
      <c r="DA3" s="34"/>
      <c r="DB3" s="34"/>
      <c r="DC3" s="35"/>
      <c r="DD3" s="150" t="s">
        <v>155</v>
      </c>
      <c r="DE3" s="150"/>
      <c r="DF3" s="150"/>
      <c r="DG3" s="150"/>
      <c r="DH3" s="150"/>
      <c r="DI3" s="150"/>
      <c r="DK3" s="33"/>
      <c r="DL3" s="33"/>
      <c r="DM3" s="33"/>
      <c r="DN3" s="33"/>
      <c r="DO3" s="33"/>
      <c r="DP3" s="33"/>
      <c r="DQ3" s="34"/>
      <c r="DR3" s="34"/>
      <c r="DS3" s="34"/>
      <c r="DT3" s="34"/>
      <c r="DU3" s="34"/>
      <c r="DV3" s="35"/>
      <c r="DW3" s="150" t="s">
        <v>158</v>
      </c>
      <c r="DX3" s="150"/>
      <c r="DY3" s="150"/>
      <c r="DZ3" s="150"/>
      <c r="EA3" s="150"/>
      <c r="EB3" s="150"/>
    </row>
    <row r="4" spans="1:132">
      <c r="A4" s="36"/>
      <c r="B4" s="36"/>
      <c r="C4" s="36"/>
      <c r="D4" s="36"/>
      <c r="E4" s="36"/>
      <c r="F4" s="37"/>
      <c r="G4" s="34"/>
      <c r="H4" s="38"/>
      <c r="I4" s="38"/>
      <c r="J4" s="34"/>
      <c r="K4" s="34"/>
      <c r="L4" s="34"/>
      <c r="M4" s="34"/>
      <c r="N4" s="34"/>
      <c r="O4" s="34"/>
      <c r="P4" s="34"/>
      <c r="Q4" s="34"/>
      <c r="R4" s="32"/>
      <c r="S4" s="12"/>
      <c r="T4" s="36"/>
      <c r="U4" s="36"/>
      <c r="V4" s="36"/>
      <c r="W4" s="36"/>
      <c r="X4" s="36"/>
      <c r="Y4" s="37"/>
      <c r="Z4" s="34"/>
      <c r="AA4" s="38"/>
      <c r="AB4" s="38"/>
      <c r="AC4" s="34"/>
      <c r="AD4" s="34"/>
      <c r="AE4" s="34"/>
      <c r="AF4" s="34"/>
      <c r="AG4" s="34"/>
      <c r="AH4" s="34"/>
      <c r="AI4" s="34"/>
      <c r="AJ4" s="34"/>
      <c r="AK4" s="32"/>
      <c r="AM4" s="36"/>
      <c r="AN4" s="36"/>
      <c r="AO4" s="36"/>
      <c r="AP4" s="36"/>
      <c r="AQ4" s="36"/>
      <c r="AR4" s="37"/>
      <c r="AS4" s="34"/>
      <c r="AT4" s="38"/>
      <c r="AU4" s="38"/>
      <c r="AV4" s="34"/>
      <c r="AW4" s="34"/>
      <c r="AX4" s="34"/>
      <c r="AY4" s="34"/>
      <c r="AZ4" s="34"/>
      <c r="BA4" s="34"/>
      <c r="BB4" s="34"/>
      <c r="BC4" s="34"/>
      <c r="BD4" s="32"/>
      <c r="BE4" s="12"/>
      <c r="BF4" s="36"/>
      <c r="BG4" s="36"/>
      <c r="BH4" s="36"/>
      <c r="BI4" s="36"/>
      <c r="BJ4" s="36"/>
      <c r="BK4" s="37"/>
      <c r="BL4" s="34"/>
      <c r="BM4" s="38"/>
      <c r="BN4" s="38"/>
      <c r="BO4" s="34"/>
      <c r="BP4" s="34"/>
      <c r="BQ4" s="34"/>
      <c r="BR4" s="34"/>
      <c r="BS4" s="34"/>
      <c r="BT4" s="34"/>
      <c r="BU4" s="34"/>
      <c r="BV4" s="34"/>
      <c r="BW4" s="32"/>
      <c r="BY4" s="36"/>
      <c r="BZ4" s="36"/>
      <c r="CA4" s="36"/>
      <c r="CB4" s="36"/>
      <c r="CC4" s="36"/>
      <c r="CD4" s="37"/>
      <c r="CE4" s="34"/>
      <c r="CF4" s="38"/>
      <c r="CG4" s="38"/>
      <c r="CH4" s="34"/>
      <c r="CI4" s="34"/>
      <c r="CJ4" s="34"/>
      <c r="CK4" s="34"/>
      <c r="CL4" s="34"/>
      <c r="CM4" s="34"/>
      <c r="CN4" s="34"/>
      <c r="CO4" s="34"/>
      <c r="CP4" s="32"/>
      <c r="CQ4" s="12"/>
      <c r="CR4" s="36"/>
      <c r="CS4" s="36"/>
      <c r="CT4" s="36"/>
      <c r="CU4" s="36"/>
      <c r="CV4" s="36"/>
      <c r="CW4" s="37"/>
      <c r="CX4" s="34"/>
      <c r="CY4" s="38"/>
      <c r="CZ4" s="38"/>
      <c r="DA4" s="34"/>
      <c r="DB4" s="34"/>
      <c r="DC4" s="34"/>
      <c r="DD4" s="34"/>
      <c r="DE4" s="34"/>
      <c r="DF4" s="34"/>
      <c r="DG4" s="34"/>
      <c r="DH4" s="34"/>
      <c r="DI4" s="32"/>
      <c r="DK4" s="36"/>
      <c r="DL4" s="36"/>
      <c r="DM4" s="36"/>
      <c r="DN4" s="36"/>
      <c r="DO4" s="36"/>
      <c r="DP4" s="37"/>
      <c r="DQ4" s="34"/>
      <c r="DR4" s="38"/>
      <c r="DS4" s="38"/>
      <c r="DT4" s="34"/>
      <c r="DU4" s="34"/>
      <c r="DV4" s="34"/>
      <c r="DW4" s="34"/>
      <c r="DX4" s="34"/>
      <c r="DY4" s="34"/>
      <c r="DZ4" s="34"/>
      <c r="EA4" s="34"/>
      <c r="EB4" s="32"/>
    </row>
    <row r="5" spans="1:132" ht="22.5" customHeight="1">
      <c r="A5" s="148" t="s">
        <v>85</v>
      </c>
      <c r="B5" s="148"/>
      <c r="C5" s="148"/>
      <c r="D5" s="148"/>
      <c r="E5" s="148"/>
      <c r="F5" s="149"/>
      <c r="G5" s="201" t="s">
        <v>86</v>
      </c>
      <c r="H5" s="201"/>
      <c r="I5" s="201"/>
      <c r="J5" s="201" t="s">
        <v>87</v>
      </c>
      <c r="K5" s="201"/>
      <c r="L5" s="201"/>
      <c r="M5" s="237" t="s">
        <v>88</v>
      </c>
      <c r="N5" s="238"/>
      <c r="O5" s="239"/>
      <c r="P5" s="237" t="s">
        <v>112</v>
      </c>
      <c r="Q5" s="238"/>
      <c r="R5" s="239"/>
      <c r="S5" s="13"/>
      <c r="T5" s="148" t="s">
        <v>85</v>
      </c>
      <c r="U5" s="148"/>
      <c r="V5" s="148"/>
      <c r="W5" s="148"/>
      <c r="X5" s="148"/>
      <c r="Y5" s="149"/>
      <c r="Z5" s="201" t="s">
        <v>86</v>
      </c>
      <c r="AA5" s="201"/>
      <c r="AB5" s="201"/>
      <c r="AC5" s="201" t="s">
        <v>87</v>
      </c>
      <c r="AD5" s="201"/>
      <c r="AE5" s="201"/>
      <c r="AF5" s="237" t="s">
        <v>88</v>
      </c>
      <c r="AG5" s="238"/>
      <c r="AH5" s="239"/>
      <c r="AI5" s="237" t="s">
        <v>112</v>
      </c>
      <c r="AJ5" s="238"/>
      <c r="AK5" s="239"/>
      <c r="AM5" s="148" t="s">
        <v>85</v>
      </c>
      <c r="AN5" s="148"/>
      <c r="AO5" s="148"/>
      <c r="AP5" s="148"/>
      <c r="AQ5" s="148"/>
      <c r="AR5" s="149"/>
      <c r="AS5" s="201" t="s">
        <v>86</v>
      </c>
      <c r="AT5" s="201"/>
      <c r="AU5" s="201"/>
      <c r="AV5" s="201" t="s">
        <v>87</v>
      </c>
      <c r="AW5" s="201"/>
      <c r="AX5" s="201"/>
      <c r="AY5" s="237" t="s">
        <v>88</v>
      </c>
      <c r="AZ5" s="238"/>
      <c r="BA5" s="239"/>
      <c r="BB5" s="237" t="s">
        <v>112</v>
      </c>
      <c r="BC5" s="238"/>
      <c r="BD5" s="239"/>
      <c r="BE5" s="13"/>
      <c r="BF5" s="148" t="s">
        <v>85</v>
      </c>
      <c r="BG5" s="148"/>
      <c r="BH5" s="148"/>
      <c r="BI5" s="148"/>
      <c r="BJ5" s="148"/>
      <c r="BK5" s="149"/>
      <c r="BL5" s="201" t="s">
        <v>86</v>
      </c>
      <c r="BM5" s="201"/>
      <c r="BN5" s="201"/>
      <c r="BO5" s="201" t="s">
        <v>87</v>
      </c>
      <c r="BP5" s="201"/>
      <c r="BQ5" s="201"/>
      <c r="BR5" s="237" t="s">
        <v>88</v>
      </c>
      <c r="BS5" s="238"/>
      <c r="BT5" s="239"/>
      <c r="BU5" s="237" t="s">
        <v>112</v>
      </c>
      <c r="BV5" s="238"/>
      <c r="BW5" s="239"/>
      <c r="BY5" s="148" t="s">
        <v>85</v>
      </c>
      <c r="BZ5" s="148"/>
      <c r="CA5" s="148"/>
      <c r="CB5" s="148"/>
      <c r="CC5" s="148"/>
      <c r="CD5" s="149"/>
      <c r="CE5" s="201" t="s">
        <v>86</v>
      </c>
      <c r="CF5" s="201"/>
      <c r="CG5" s="201"/>
      <c r="CH5" s="201" t="s">
        <v>87</v>
      </c>
      <c r="CI5" s="201"/>
      <c r="CJ5" s="201"/>
      <c r="CK5" s="237" t="s">
        <v>88</v>
      </c>
      <c r="CL5" s="238"/>
      <c r="CM5" s="239"/>
      <c r="CN5" s="237" t="s">
        <v>112</v>
      </c>
      <c r="CO5" s="238"/>
      <c r="CP5" s="239"/>
      <c r="CQ5" s="13"/>
      <c r="CR5" s="148" t="s">
        <v>85</v>
      </c>
      <c r="CS5" s="148"/>
      <c r="CT5" s="148"/>
      <c r="CU5" s="148"/>
      <c r="CV5" s="148"/>
      <c r="CW5" s="149"/>
      <c r="CX5" s="201" t="s">
        <v>86</v>
      </c>
      <c r="CY5" s="201"/>
      <c r="CZ5" s="201"/>
      <c r="DA5" s="201" t="s">
        <v>87</v>
      </c>
      <c r="DB5" s="201"/>
      <c r="DC5" s="201"/>
      <c r="DD5" s="237" t="s">
        <v>88</v>
      </c>
      <c r="DE5" s="238"/>
      <c r="DF5" s="239"/>
      <c r="DG5" s="237" t="s">
        <v>112</v>
      </c>
      <c r="DH5" s="238"/>
      <c r="DI5" s="239"/>
      <c r="DK5" s="148" t="s">
        <v>85</v>
      </c>
      <c r="DL5" s="148"/>
      <c r="DM5" s="148"/>
      <c r="DN5" s="148"/>
      <c r="DO5" s="148"/>
      <c r="DP5" s="149"/>
      <c r="DQ5" s="201" t="s">
        <v>86</v>
      </c>
      <c r="DR5" s="201"/>
      <c r="DS5" s="201"/>
      <c r="DT5" s="201" t="s">
        <v>87</v>
      </c>
      <c r="DU5" s="201"/>
      <c r="DV5" s="201"/>
      <c r="DW5" s="237" t="s">
        <v>88</v>
      </c>
      <c r="DX5" s="238"/>
      <c r="DY5" s="239"/>
      <c r="DZ5" s="237" t="s">
        <v>112</v>
      </c>
      <c r="EA5" s="238"/>
      <c r="EB5" s="239"/>
    </row>
    <row r="6" spans="1:132" ht="22.5" customHeight="1">
      <c r="A6" s="154" t="s">
        <v>131</v>
      </c>
      <c r="B6" s="154"/>
      <c r="C6" s="154"/>
      <c r="D6" s="154"/>
      <c r="E6" s="154"/>
      <c r="F6" s="155"/>
      <c r="G6" s="201"/>
      <c r="H6" s="201"/>
      <c r="I6" s="201"/>
      <c r="J6" s="201"/>
      <c r="K6" s="201"/>
      <c r="L6" s="201"/>
      <c r="M6" s="213"/>
      <c r="N6" s="214"/>
      <c r="O6" s="214"/>
      <c r="P6" s="213"/>
      <c r="Q6" s="214"/>
      <c r="R6" s="228"/>
      <c r="S6" s="19"/>
      <c r="T6" s="154" t="s">
        <v>131</v>
      </c>
      <c r="U6" s="154"/>
      <c r="V6" s="154"/>
      <c r="W6" s="154"/>
      <c r="X6" s="154"/>
      <c r="Y6" s="155"/>
      <c r="Z6" s="201"/>
      <c r="AA6" s="201"/>
      <c r="AB6" s="201"/>
      <c r="AC6" s="201"/>
      <c r="AD6" s="201"/>
      <c r="AE6" s="201"/>
      <c r="AF6" s="213"/>
      <c r="AG6" s="214"/>
      <c r="AH6" s="214"/>
      <c r="AI6" s="213"/>
      <c r="AJ6" s="214"/>
      <c r="AK6" s="228"/>
      <c r="AM6" s="154" t="s">
        <v>131</v>
      </c>
      <c r="AN6" s="154"/>
      <c r="AO6" s="154"/>
      <c r="AP6" s="154"/>
      <c r="AQ6" s="154"/>
      <c r="AR6" s="155"/>
      <c r="AS6" s="201"/>
      <c r="AT6" s="201"/>
      <c r="AU6" s="201"/>
      <c r="AV6" s="201"/>
      <c r="AW6" s="201"/>
      <c r="AX6" s="201"/>
      <c r="AY6" s="213"/>
      <c r="AZ6" s="214"/>
      <c r="BA6" s="214"/>
      <c r="BB6" s="213"/>
      <c r="BC6" s="214"/>
      <c r="BD6" s="228"/>
      <c r="BE6" s="19"/>
      <c r="BF6" s="154" t="s">
        <v>131</v>
      </c>
      <c r="BG6" s="154"/>
      <c r="BH6" s="154"/>
      <c r="BI6" s="154"/>
      <c r="BJ6" s="154"/>
      <c r="BK6" s="155"/>
      <c r="BL6" s="201"/>
      <c r="BM6" s="201"/>
      <c r="BN6" s="201"/>
      <c r="BO6" s="201"/>
      <c r="BP6" s="201"/>
      <c r="BQ6" s="201"/>
      <c r="BR6" s="213"/>
      <c r="BS6" s="214"/>
      <c r="BT6" s="214"/>
      <c r="BU6" s="213"/>
      <c r="BV6" s="214"/>
      <c r="BW6" s="228"/>
      <c r="BY6" s="154" t="s">
        <v>131</v>
      </c>
      <c r="BZ6" s="154"/>
      <c r="CA6" s="154"/>
      <c r="CB6" s="154"/>
      <c r="CC6" s="154"/>
      <c r="CD6" s="155"/>
      <c r="CE6" s="201"/>
      <c r="CF6" s="201"/>
      <c r="CG6" s="201"/>
      <c r="CH6" s="201"/>
      <c r="CI6" s="201"/>
      <c r="CJ6" s="201"/>
      <c r="CK6" s="213"/>
      <c r="CL6" s="214"/>
      <c r="CM6" s="214"/>
      <c r="CN6" s="213"/>
      <c r="CO6" s="214"/>
      <c r="CP6" s="228"/>
      <c r="CQ6" s="19"/>
      <c r="CR6" s="154" t="s">
        <v>131</v>
      </c>
      <c r="CS6" s="154"/>
      <c r="CT6" s="154"/>
      <c r="CU6" s="154"/>
      <c r="CV6" s="154"/>
      <c r="CW6" s="155"/>
      <c r="CX6" s="201"/>
      <c r="CY6" s="201"/>
      <c r="CZ6" s="201"/>
      <c r="DA6" s="201"/>
      <c r="DB6" s="201"/>
      <c r="DC6" s="201"/>
      <c r="DD6" s="213"/>
      <c r="DE6" s="214"/>
      <c r="DF6" s="214"/>
      <c r="DG6" s="213"/>
      <c r="DH6" s="214"/>
      <c r="DI6" s="228"/>
      <c r="DK6" s="154" t="s">
        <v>131</v>
      </c>
      <c r="DL6" s="154"/>
      <c r="DM6" s="154"/>
      <c r="DN6" s="154"/>
      <c r="DO6" s="154"/>
      <c r="DP6" s="155"/>
      <c r="DQ6" s="201"/>
      <c r="DR6" s="201"/>
      <c r="DS6" s="201"/>
      <c r="DT6" s="201"/>
      <c r="DU6" s="201"/>
      <c r="DV6" s="201"/>
      <c r="DW6" s="213"/>
      <c r="DX6" s="214"/>
      <c r="DY6" s="214"/>
      <c r="DZ6" s="213"/>
      <c r="EA6" s="214"/>
      <c r="EB6" s="228"/>
    </row>
    <row r="7" spans="1:132" ht="22.5" customHeight="1">
      <c r="A7" s="154" t="s">
        <v>130</v>
      </c>
      <c r="B7" s="154"/>
      <c r="C7" s="154"/>
      <c r="D7" s="154"/>
      <c r="E7" s="154"/>
      <c r="F7" s="155"/>
      <c r="G7" s="201"/>
      <c r="H7" s="201"/>
      <c r="I7" s="201"/>
      <c r="J7" s="201"/>
      <c r="K7" s="201"/>
      <c r="L7" s="201"/>
      <c r="M7" s="215"/>
      <c r="N7" s="216"/>
      <c r="O7" s="216"/>
      <c r="P7" s="215"/>
      <c r="Q7" s="216"/>
      <c r="R7" s="229"/>
      <c r="S7" s="19"/>
      <c r="T7" s="154" t="s">
        <v>130</v>
      </c>
      <c r="U7" s="154"/>
      <c r="V7" s="154"/>
      <c r="W7" s="154"/>
      <c r="X7" s="154"/>
      <c r="Y7" s="155"/>
      <c r="Z7" s="201"/>
      <c r="AA7" s="201"/>
      <c r="AB7" s="201"/>
      <c r="AC7" s="201"/>
      <c r="AD7" s="201"/>
      <c r="AE7" s="201"/>
      <c r="AF7" s="215"/>
      <c r="AG7" s="216"/>
      <c r="AH7" s="216"/>
      <c r="AI7" s="215"/>
      <c r="AJ7" s="216"/>
      <c r="AK7" s="229"/>
      <c r="AM7" s="154" t="s">
        <v>130</v>
      </c>
      <c r="AN7" s="154"/>
      <c r="AO7" s="154"/>
      <c r="AP7" s="154"/>
      <c r="AQ7" s="154"/>
      <c r="AR7" s="155"/>
      <c r="AS7" s="201"/>
      <c r="AT7" s="201"/>
      <c r="AU7" s="201"/>
      <c r="AV7" s="201"/>
      <c r="AW7" s="201"/>
      <c r="AX7" s="201"/>
      <c r="AY7" s="215"/>
      <c r="AZ7" s="216"/>
      <c r="BA7" s="216"/>
      <c r="BB7" s="215"/>
      <c r="BC7" s="216"/>
      <c r="BD7" s="229"/>
      <c r="BE7" s="19"/>
      <c r="BF7" s="154" t="s">
        <v>130</v>
      </c>
      <c r="BG7" s="154"/>
      <c r="BH7" s="154"/>
      <c r="BI7" s="154"/>
      <c r="BJ7" s="154"/>
      <c r="BK7" s="155"/>
      <c r="BL7" s="201"/>
      <c r="BM7" s="201"/>
      <c r="BN7" s="201"/>
      <c r="BO7" s="201"/>
      <c r="BP7" s="201"/>
      <c r="BQ7" s="201"/>
      <c r="BR7" s="215"/>
      <c r="BS7" s="216"/>
      <c r="BT7" s="216"/>
      <c r="BU7" s="215"/>
      <c r="BV7" s="216"/>
      <c r="BW7" s="229"/>
      <c r="BY7" s="154" t="s">
        <v>130</v>
      </c>
      <c r="BZ7" s="154"/>
      <c r="CA7" s="154"/>
      <c r="CB7" s="154"/>
      <c r="CC7" s="154"/>
      <c r="CD7" s="155"/>
      <c r="CE7" s="201"/>
      <c r="CF7" s="201"/>
      <c r="CG7" s="201"/>
      <c r="CH7" s="201"/>
      <c r="CI7" s="201"/>
      <c r="CJ7" s="201"/>
      <c r="CK7" s="215"/>
      <c r="CL7" s="216"/>
      <c r="CM7" s="216"/>
      <c r="CN7" s="215"/>
      <c r="CO7" s="216"/>
      <c r="CP7" s="229"/>
      <c r="CQ7" s="19"/>
      <c r="CR7" s="154" t="s">
        <v>130</v>
      </c>
      <c r="CS7" s="154"/>
      <c r="CT7" s="154"/>
      <c r="CU7" s="154"/>
      <c r="CV7" s="154"/>
      <c r="CW7" s="155"/>
      <c r="CX7" s="201"/>
      <c r="CY7" s="201"/>
      <c r="CZ7" s="201"/>
      <c r="DA7" s="201"/>
      <c r="DB7" s="201"/>
      <c r="DC7" s="201"/>
      <c r="DD7" s="215"/>
      <c r="DE7" s="216"/>
      <c r="DF7" s="216"/>
      <c r="DG7" s="215"/>
      <c r="DH7" s="216"/>
      <c r="DI7" s="229"/>
      <c r="DK7" s="154" t="s">
        <v>130</v>
      </c>
      <c r="DL7" s="154"/>
      <c r="DM7" s="154"/>
      <c r="DN7" s="154"/>
      <c r="DO7" s="154"/>
      <c r="DP7" s="155"/>
      <c r="DQ7" s="201"/>
      <c r="DR7" s="201"/>
      <c r="DS7" s="201"/>
      <c r="DT7" s="201"/>
      <c r="DU7" s="201"/>
      <c r="DV7" s="201"/>
      <c r="DW7" s="215"/>
      <c r="DX7" s="216"/>
      <c r="DY7" s="216"/>
      <c r="DZ7" s="215"/>
      <c r="EA7" s="216"/>
      <c r="EB7" s="229"/>
    </row>
    <row r="8" spans="1:132" ht="22.5" customHeight="1">
      <c r="A8" s="12"/>
      <c r="B8" s="28"/>
      <c r="C8" s="28"/>
      <c r="D8" s="28"/>
      <c r="E8" s="28"/>
      <c r="F8" s="29"/>
      <c r="G8" s="201"/>
      <c r="H8" s="201"/>
      <c r="I8" s="201"/>
      <c r="J8" s="201"/>
      <c r="K8" s="201"/>
      <c r="L8" s="201"/>
      <c r="M8" s="217"/>
      <c r="N8" s="218"/>
      <c r="O8" s="218"/>
      <c r="P8" s="217"/>
      <c r="Q8" s="218"/>
      <c r="R8" s="230"/>
      <c r="S8" s="19"/>
      <c r="T8" s="12"/>
      <c r="U8" s="28"/>
      <c r="V8" s="28"/>
      <c r="W8" s="28"/>
      <c r="X8" s="28"/>
      <c r="Y8" s="29"/>
      <c r="Z8" s="201"/>
      <c r="AA8" s="201"/>
      <c r="AB8" s="201"/>
      <c r="AC8" s="201"/>
      <c r="AD8" s="201"/>
      <c r="AE8" s="201"/>
      <c r="AF8" s="217"/>
      <c r="AG8" s="218"/>
      <c r="AH8" s="218"/>
      <c r="AI8" s="217"/>
      <c r="AJ8" s="218"/>
      <c r="AK8" s="230"/>
      <c r="AM8" s="12"/>
      <c r="AN8" s="28"/>
      <c r="AO8" s="28"/>
      <c r="AP8" s="28"/>
      <c r="AQ8" s="28"/>
      <c r="AR8" s="29"/>
      <c r="AS8" s="201"/>
      <c r="AT8" s="201"/>
      <c r="AU8" s="201"/>
      <c r="AV8" s="201"/>
      <c r="AW8" s="201"/>
      <c r="AX8" s="201"/>
      <c r="AY8" s="217"/>
      <c r="AZ8" s="218"/>
      <c r="BA8" s="218"/>
      <c r="BB8" s="217"/>
      <c r="BC8" s="218"/>
      <c r="BD8" s="230"/>
      <c r="BE8" s="19"/>
      <c r="BF8" s="12"/>
      <c r="BG8" s="28"/>
      <c r="BH8" s="28"/>
      <c r="BI8" s="28"/>
      <c r="BJ8" s="28"/>
      <c r="BK8" s="29"/>
      <c r="BL8" s="201"/>
      <c r="BM8" s="201"/>
      <c r="BN8" s="201"/>
      <c r="BO8" s="201"/>
      <c r="BP8" s="201"/>
      <c r="BQ8" s="201"/>
      <c r="BR8" s="217"/>
      <c r="BS8" s="218"/>
      <c r="BT8" s="218"/>
      <c r="BU8" s="217"/>
      <c r="BV8" s="218"/>
      <c r="BW8" s="230"/>
      <c r="BY8" s="12"/>
      <c r="BZ8" s="28"/>
      <c r="CA8" s="28"/>
      <c r="CB8" s="28"/>
      <c r="CC8" s="28"/>
      <c r="CD8" s="29"/>
      <c r="CE8" s="201"/>
      <c r="CF8" s="201"/>
      <c r="CG8" s="201"/>
      <c r="CH8" s="201"/>
      <c r="CI8" s="201"/>
      <c r="CJ8" s="201"/>
      <c r="CK8" s="217"/>
      <c r="CL8" s="218"/>
      <c r="CM8" s="218"/>
      <c r="CN8" s="217"/>
      <c r="CO8" s="218"/>
      <c r="CP8" s="230"/>
      <c r="CQ8" s="19"/>
      <c r="CR8" s="12"/>
      <c r="CS8" s="28"/>
      <c r="CT8" s="28"/>
      <c r="CU8" s="28"/>
      <c r="CV8" s="28"/>
      <c r="CW8" s="29"/>
      <c r="CX8" s="201"/>
      <c r="CY8" s="201"/>
      <c r="CZ8" s="201"/>
      <c r="DA8" s="201"/>
      <c r="DB8" s="201"/>
      <c r="DC8" s="201"/>
      <c r="DD8" s="217"/>
      <c r="DE8" s="218"/>
      <c r="DF8" s="218"/>
      <c r="DG8" s="217"/>
      <c r="DH8" s="218"/>
      <c r="DI8" s="230"/>
      <c r="DK8" s="12"/>
      <c r="DL8" s="28"/>
      <c r="DM8" s="28"/>
      <c r="DN8" s="28"/>
      <c r="DO8" s="28"/>
      <c r="DP8" s="29"/>
      <c r="DQ8" s="201"/>
      <c r="DR8" s="201"/>
      <c r="DS8" s="201"/>
      <c r="DT8" s="201"/>
      <c r="DU8" s="201"/>
      <c r="DV8" s="201"/>
      <c r="DW8" s="217"/>
      <c r="DX8" s="218"/>
      <c r="DY8" s="218"/>
      <c r="DZ8" s="217"/>
      <c r="EA8" s="218"/>
      <c r="EB8" s="230"/>
    </row>
    <row r="9" spans="1:132" ht="22.5" customHeight="1">
      <c r="A9" s="201" t="s">
        <v>89</v>
      </c>
      <c r="B9" s="201"/>
      <c r="C9" s="240" t="s">
        <v>142</v>
      </c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2"/>
      <c r="S9" s="20"/>
      <c r="T9" s="201" t="s">
        <v>89</v>
      </c>
      <c r="U9" s="201"/>
      <c r="V9" s="240" t="s">
        <v>142</v>
      </c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2"/>
      <c r="AM9" s="201" t="s">
        <v>89</v>
      </c>
      <c r="AN9" s="201"/>
      <c r="AO9" s="240" t="s">
        <v>142</v>
      </c>
      <c r="AP9" s="241"/>
      <c r="AQ9" s="241"/>
      <c r="AR9" s="241"/>
      <c r="AS9" s="241"/>
      <c r="AT9" s="241"/>
      <c r="AU9" s="241"/>
      <c r="AV9" s="241"/>
      <c r="AW9" s="241"/>
      <c r="AX9" s="241"/>
      <c r="AY9" s="241"/>
      <c r="AZ9" s="241"/>
      <c r="BA9" s="241"/>
      <c r="BB9" s="241"/>
      <c r="BC9" s="241"/>
      <c r="BD9" s="242"/>
      <c r="BE9" s="20"/>
      <c r="BF9" s="201" t="s">
        <v>89</v>
      </c>
      <c r="BG9" s="201"/>
      <c r="BH9" s="240" t="s">
        <v>142</v>
      </c>
      <c r="BI9" s="241"/>
      <c r="BJ9" s="241"/>
      <c r="BK9" s="241"/>
      <c r="BL9" s="241"/>
      <c r="BM9" s="241"/>
      <c r="BN9" s="241"/>
      <c r="BO9" s="241"/>
      <c r="BP9" s="241"/>
      <c r="BQ9" s="241"/>
      <c r="BR9" s="241"/>
      <c r="BS9" s="241"/>
      <c r="BT9" s="241"/>
      <c r="BU9" s="241"/>
      <c r="BV9" s="241"/>
      <c r="BW9" s="242"/>
      <c r="BY9" s="201" t="s">
        <v>89</v>
      </c>
      <c r="BZ9" s="201"/>
      <c r="CA9" s="240" t="s">
        <v>142</v>
      </c>
      <c r="CB9" s="241"/>
      <c r="CC9" s="241"/>
      <c r="CD9" s="241"/>
      <c r="CE9" s="241"/>
      <c r="CF9" s="241"/>
      <c r="CG9" s="241"/>
      <c r="CH9" s="241"/>
      <c r="CI9" s="241"/>
      <c r="CJ9" s="241"/>
      <c r="CK9" s="241"/>
      <c r="CL9" s="241"/>
      <c r="CM9" s="241"/>
      <c r="CN9" s="241"/>
      <c r="CO9" s="241"/>
      <c r="CP9" s="242"/>
      <c r="CQ9" s="20"/>
      <c r="CR9" s="201" t="s">
        <v>89</v>
      </c>
      <c r="CS9" s="201"/>
      <c r="CT9" s="240" t="s">
        <v>142</v>
      </c>
      <c r="CU9" s="241"/>
      <c r="CV9" s="241"/>
      <c r="CW9" s="241"/>
      <c r="CX9" s="241"/>
      <c r="CY9" s="241"/>
      <c r="CZ9" s="241"/>
      <c r="DA9" s="241"/>
      <c r="DB9" s="241"/>
      <c r="DC9" s="241"/>
      <c r="DD9" s="241"/>
      <c r="DE9" s="241"/>
      <c r="DF9" s="241"/>
      <c r="DG9" s="241"/>
      <c r="DH9" s="241"/>
      <c r="DI9" s="242"/>
      <c r="DK9" s="201" t="s">
        <v>89</v>
      </c>
      <c r="DL9" s="201"/>
      <c r="DM9" s="240" t="s">
        <v>142</v>
      </c>
      <c r="DN9" s="241"/>
      <c r="DO9" s="241"/>
      <c r="DP9" s="241"/>
      <c r="DQ9" s="241"/>
      <c r="DR9" s="241"/>
      <c r="DS9" s="241"/>
      <c r="DT9" s="241"/>
      <c r="DU9" s="241"/>
      <c r="DV9" s="241"/>
      <c r="DW9" s="241"/>
      <c r="DX9" s="241"/>
      <c r="DY9" s="241"/>
      <c r="DZ9" s="241"/>
      <c r="EA9" s="241"/>
      <c r="EB9" s="242"/>
    </row>
    <row r="10" spans="1:132" ht="22.5" customHeight="1">
      <c r="A10" s="217" t="s">
        <v>90</v>
      </c>
      <c r="B10" s="218"/>
      <c r="C10" s="152" t="s">
        <v>113</v>
      </c>
      <c r="D10" s="152"/>
      <c r="E10" s="152"/>
      <c r="F10" s="152"/>
      <c r="G10" s="152" t="s">
        <v>180</v>
      </c>
      <c r="H10" s="152"/>
      <c r="I10" s="152"/>
      <c r="J10" s="152"/>
      <c r="K10" s="237" t="s">
        <v>114</v>
      </c>
      <c r="L10" s="238"/>
      <c r="M10" s="238"/>
      <c r="N10" s="238"/>
      <c r="O10" s="239"/>
      <c r="P10" s="237" t="s">
        <v>93</v>
      </c>
      <c r="Q10" s="238"/>
      <c r="R10" s="239"/>
      <c r="S10" s="20"/>
      <c r="T10" s="217" t="s">
        <v>90</v>
      </c>
      <c r="U10" s="218"/>
      <c r="V10" s="152" t="s">
        <v>113</v>
      </c>
      <c r="W10" s="152"/>
      <c r="X10" s="152"/>
      <c r="Y10" s="152"/>
      <c r="Z10" s="152" t="s">
        <v>180</v>
      </c>
      <c r="AA10" s="152"/>
      <c r="AB10" s="152"/>
      <c r="AC10" s="152"/>
      <c r="AD10" s="237" t="s">
        <v>114</v>
      </c>
      <c r="AE10" s="238"/>
      <c r="AF10" s="238"/>
      <c r="AG10" s="238"/>
      <c r="AH10" s="239"/>
      <c r="AI10" s="237" t="s">
        <v>93</v>
      </c>
      <c r="AJ10" s="238"/>
      <c r="AK10" s="239"/>
      <c r="AM10" s="217" t="s">
        <v>90</v>
      </c>
      <c r="AN10" s="218"/>
      <c r="AO10" s="152" t="s">
        <v>113</v>
      </c>
      <c r="AP10" s="152"/>
      <c r="AQ10" s="152"/>
      <c r="AR10" s="152"/>
      <c r="AS10" s="152" t="s">
        <v>180</v>
      </c>
      <c r="AT10" s="152"/>
      <c r="AU10" s="152"/>
      <c r="AV10" s="152"/>
      <c r="AW10" s="237" t="s">
        <v>114</v>
      </c>
      <c r="AX10" s="238"/>
      <c r="AY10" s="238"/>
      <c r="AZ10" s="238"/>
      <c r="BA10" s="239"/>
      <c r="BB10" s="237" t="s">
        <v>93</v>
      </c>
      <c r="BC10" s="238"/>
      <c r="BD10" s="239"/>
      <c r="BE10" s="20"/>
      <c r="BF10" s="217" t="s">
        <v>90</v>
      </c>
      <c r="BG10" s="218"/>
      <c r="BH10" s="152" t="s">
        <v>113</v>
      </c>
      <c r="BI10" s="152"/>
      <c r="BJ10" s="152"/>
      <c r="BK10" s="152"/>
      <c r="BL10" s="152" t="s">
        <v>180</v>
      </c>
      <c r="BM10" s="152"/>
      <c r="BN10" s="152"/>
      <c r="BO10" s="152"/>
      <c r="BP10" s="237" t="s">
        <v>114</v>
      </c>
      <c r="BQ10" s="238"/>
      <c r="BR10" s="238"/>
      <c r="BS10" s="238"/>
      <c r="BT10" s="239"/>
      <c r="BU10" s="237" t="s">
        <v>93</v>
      </c>
      <c r="BV10" s="238"/>
      <c r="BW10" s="239"/>
      <c r="BY10" s="217" t="s">
        <v>90</v>
      </c>
      <c r="BZ10" s="218"/>
      <c r="CA10" s="152" t="s">
        <v>113</v>
      </c>
      <c r="CB10" s="152"/>
      <c r="CC10" s="152"/>
      <c r="CD10" s="152"/>
      <c r="CE10" s="152" t="s">
        <v>180</v>
      </c>
      <c r="CF10" s="152"/>
      <c r="CG10" s="152"/>
      <c r="CH10" s="152"/>
      <c r="CI10" s="237" t="s">
        <v>114</v>
      </c>
      <c r="CJ10" s="238"/>
      <c r="CK10" s="238"/>
      <c r="CL10" s="238"/>
      <c r="CM10" s="239"/>
      <c r="CN10" s="237" t="s">
        <v>93</v>
      </c>
      <c r="CO10" s="238"/>
      <c r="CP10" s="239"/>
      <c r="CQ10" s="20"/>
      <c r="CR10" s="217" t="s">
        <v>90</v>
      </c>
      <c r="CS10" s="218"/>
      <c r="CT10" s="152" t="s">
        <v>113</v>
      </c>
      <c r="CU10" s="152"/>
      <c r="CV10" s="152"/>
      <c r="CW10" s="152"/>
      <c r="CX10" s="152" t="s">
        <v>180</v>
      </c>
      <c r="CY10" s="152"/>
      <c r="CZ10" s="152"/>
      <c r="DA10" s="152"/>
      <c r="DB10" s="237" t="s">
        <v>114</v>
      </c>
      <c r="DC10" s="238"/>
      <c r="DD10" s="238"/>
      <c r="DE10" s="238"/>
      <c r="DF10" s="239"/>
      <c r="DG10" s="237" t="s">
        <v>93</v>
      </c>
      <c r="DH10" s="238"/>
      <c r="DI10" s="239"/>
      <c r="DK10" s="217" t="s">
        <v>90</v>
      </c>
      <c r="DL10" s="218"/>
      <c r="DM10" s="152" t="s">
        <v>113</v>
      </c>
      <c r="DN10" s="152"/>
      <c r="DO10" s="152"/>
      <c r="DP10" s="152"/>
      <c r="DQ10" s="152" t="s">
        <v>180</v>
      </c>
      <c r="DR10" s="152"/>
      <c r="DS10" s="152"/>
      <c r="DT10" s="152"/>
      <c r="DU10" s="237" t="s">
        <v>114</v>
      </c>
      <c r="DV10" s="238"/>
      <c r="DW10" s="238"/>
      <c r="DX10" s="238"/>
      <c r="DY10" s="239"/>
      <c r="DZ10" s="237" t="s">
        <v>93</v>
      </c>
      <c r="EA10" s="238"/>
      <c r="EB10" s="239"/>
    </row>
    <row r="11" spans="1:132" ht="22.5" customHeight="1">
      <c r="A11" s="213" t="s">
        <v>94</v>
      </c>
      <c r="B11" s="214"/>
      <c r="C11" s="249" t="s">
        <v>134</v>
      </c>
      <c r="D11" s="250"/>
      <c r="E11" s="250"/>
      <c r="F11" s="251"/>
      <c r="G11" s="252">
        <v>1134000</v>
      </c>
      <c r="H11" s="253"/>
      <c r="I11" s="253"/>
      <c r="J11" s="254"/>
      <c r="K11" s="231">
        <f>SUM(N25)</f>
        <v>1134880</v>
      </c>
      <c r="L11" s="232"/>
      <c r="M11" s="232"/>
      <c r="N11" s="232"/>
      <c r="O11" s="228" t="s">
        <v>95</v>
      </c>
      <c r="P11" s="213"/>
      <c r="Q11" s="214"/>
      <c r="R11" s="228"/>
      <c r="S11" s="21"/>
      <c r="T11" s="213" t="s">
        <v>94</v>
      </c>
      <c r="U11" s="214"/>
      <c r="V11" s="249" t="s">
        <v>137</v>
      </c>
      <c r="W11" s="250"/>
      <c r="X11" s="250"/>
      <c r="Y11" s="251"/>
      <c r="Z11" s="252">
        <v>17870</v>
      </c>
      <c r="AA11" s="253"/>
      <c r="AB11" s="253"/>
      <c r="AC11" s="254"/>
      <c r="AD11" s="231">
        <f>SUM(AG25)</f>
        <v>17870</v>
      </c>
      <c r="AE11" s="232"/>
      <c r="AF11" s="232"/>
      <c r="AG11" s="232"/>
      <c r="AH11" s="228" t="s">
        <v>95</v>
      </c>
      <c r="AI11" s="213"/>
      <c r="AJ11" s="214"/>
      <c r="AK11" s="228"/>
      <c r="AM11" s="213" t="s">
        <v>94</v>
      </c>
      <c r="AN11" s="214"/>
      <c r="AO11" s="249" t="s">
        <v>148</v>
      </c>
      <c r="AP11" s="250"/>
      <c r="AQ11" s="250"/>
      <c r="AR11" s="251"/>
      <c r="AS11" s="252">
        <v>96120</v>
      </c>
      <c r="AT11" s="253"/>
      <c r="AU11" s="253"/>
      <c r="AV11" s="254"/>
      <c r="AW11" s="231">
        <f>SUM(AZ25)</f>
        <v>96120</v>
      </c>
      <c r="AX11" s="232"/>
      <c r="AY11" s="232"/>
      <c r="AZ11" s="232"/>
      <c r="BA11" s="228" t="s">
        <v>95</v>
      </c>
      <c r="BB11" s="213"/>
      <c r="BC11" s="214"/>
      <c r="BD11" s="228"/>
      <c r="BE11" s="21"/>
      <c r="BF11" s="213" t="s">
        <v>94</v>
      </c>
      <c r="BG11" s="214"/>
      <c r="BH11" s="249" t="s">
        <v>148</v>
      </c>
      <c r="BI11" s="250"/>
      <c r="BJ11" s="250"/>
      <c r="BK11" s="251"/>
      <c r="BL11" s="246">
        <v>-6840</v>
      </c>
      <c r="BM11" s="247"/>
      <c r="BN11" s="247"/>
      <c r="BO11" s="248"/>
      <c r="BP11" s="222">
        <f>SUM(BS25)</f>
        <v>-6840</v>
      </c>
      <c r="BQ11" s="223"/>
      <c r="BR11" s="223"/>
      <c r="BS11" s="223"/>
      <c r="BT11" s="228" t="s">
        <v>95</v>
      </c>
      <c r="BU11" s="213"/>
      <c r="BV11" s="214"/>
      <c r="BW11" s="228"/>
      <c r="BY11" s="213" t="s">
        <v>94</v>
      </c>
      <c r="BZ11" s="214"/>
      <c r="CA11" s="249" t="s">
        <v>137</v>
      </c>
      <c r="CB11" s="250"/>
      <c r="CC11" s="250"/>
      <c r="CD11" s="251"/>
      <c r="CE11" s="252">
        <v>21820</v>
      </c>
      <c r="CF11" s="253"/>
      <c r="CG11" s="253"/>
      <c r="CH11" s="254"/>
      <c r="CI11" s="231">
        <f>SUM(CL25)</f>
        <v>21820</v>
      </c>
      <c r="CJ11" s="232"/>
      <c r="CK11" s="232"/>
      <c r="CL11" s="232"/>
      <c r="CM11" s="228" t="s">
        <v>95</v>
      </c>
      <c r="CN11" s="213"/>
      <c r="CO11" s="214"/>
      <c r="CP11" s="228"/>
      <c r="CQ11" s="21"/>
      <c r="CR11" s="213" t="s">
        <v>94</v>
      </c>
      <c r="CS11" s="214"/>
      <c r="CT11" s="249" t="s">
        <v>137</v>
      </c>
      <c r="CU11" s="250"/>
      <c r="CV11" s="250"/>
      <c r="CW11" s="251"/>
      <c r="CX11" s="246">
        <v>100880</v>
      </c>
      <c r="CY11" s="247"/>
      <c r="CZ11" s="247"/>
      <c r="DA11" s="248"/>
      <c r="DB11" s="222">
        <f>SUM(DE25)</f>
        <v>100880</v>
      </c>
      <c r="DC11" s="223"/>
      <c r="DD11" s="223"/>
      <c r="DE11" s="223"/>
      <c r="DF11" s="228" t="s">
        <v>95</v>
      </c>
      <c r="DG11" s="213"/>
      <c r="DH11" s="214"/>
      <c r="DI11" s="228"/>
      <c r="DK11" s="213" t="s">
        <v>94</v>
      </c>
      <c r="DL11" s="214"/>
      <c r="DM11" s="249" t="s">
        <v>159</v>
      </c>
      <c r="DN11" s="250"/>
      <c r="DO11" s="250"/>
      <c r="DP11" s="251"/>
      <c r="DQ11" s="252">
        <v>196160</v>
      </c>
      <c r="DR11" s="253"/>
      <c r="DS11" s="253"/>
      <c r="DT11" s="254"/>
      <c r="DU11" s="231">
        <f>SUM(DX25)</f>
        <v>196160</v>
      </c>
      <c r="DV11" s="232"/>
      <c r="DW11" s="232"/>
      <c r="DX11" s="232"/>
      <c r="DY11" s="228" t="s">
        <v>95</v>
      </c>
      <c r="DZ11" s="213"/>
      <c r="EA11" s="214"/>
      <c r="EB11" s="228"/>
    </row>
    <row r="12" spans="1:132" ht="22.5" customHeight="1">
      <c r="A12" s="215"/>
      <c r="B12" s="216"/>
      <c r="C12" s="249" t="s">
        <v>137</v>
      </c>
      <c r="D12" s="250"/>
      <c r="E12" s="250"/>
      <c r="F12" s="251"/>
      <c r="G12" s="252">
        <v>880</v>
      </c>
      <c r="H12" s="253"/>
      <c r="I12" s="253"/>
      <c r="J12" s="254"/>
      <c r="K12" s="233"/>
      <c r="L12" s="234"/>
      <c r="M12" s="234"/>
      <c r="N12" s="234"/>
      <c r="O12" s="229"/>
      <c r="P12" s="215"/>
      <c r="Q12" s="216"/>
      <c r="R12" s="229"/>
      <c r="S12" s="22"/>
      <c r="T12" s="215"/>
      <c r="U12" s="216"/>
      <c r="V12" s="249"/>
      <c r="W12" s="250"/>
      <c r="X12" s="250"/>
      <c r="Y12" s="251"/>
      <c r="Z12" s="252"/>
      <c r="AA12" s="253"/>
      <c r="AB12" s="253"/>
      <c r="AC12" s="254"/>
      <c r="AD12" s="233"/>
      <c r="AE12" s="234"/>
      <c r="AF12" s="234"/>
      <c r="AG12" s="234"/>
      <c r="AH12" s="229"/>
      <c r="AI12" s="215"/>
      <c r="AJ12" s="216"/>
      <c r="AK12" s="229"/>
      <c r="AM12" s="215"/>
      <c r="AN12" s="216"/>
      <c r="AO12" s="249"/>
      <c r="AP12" s="250"/>
      <c r="AQ12" s="250"/>
      <c r="AR12" s="251"/>
      <c r="AS12" s="252"/>
      <c r="AT12" s="253"/>
      <c r="AU12" s="253"/>
      <c r="AV12" s="254"/>
      <c r="AW12" s="233"/>
      <c r="AX12" s="234"/>
      <c r="AY12" s="234"/>
      <c r="AZ12" s="234"/>
      <c r="BA12" s="229"/>
      <c r="BB12" s="215"/>
      <c r="BC12" s="216"/>
      <c r="BD12" s="229"/>
      <c r="BE12" s="22"/>
      <c r="BF12" s="215"/>
      <c r="BG12" s="216"/>
      <c r="BH12" s="249"/>
      <c r="BI12" s="250"/>
      <c r="BJ12" s="250"/>
      <c r="BK12" s="251"/>
      <c r="BL12" s="246"/>
      <c r="BM12" s="247"/>
      <c r="BN12" s="247"/>
      <c r="BO12" s="248"/>
      <c r="BP12" s="224"/>
      <c r="BQ12" s="225"/>
      <c r="BR12" s="225"/>
      <c r="BS12" s="225"/>
      <c r="BT12" s="229"/>
      <c r="BU12" s="215"/>
      <c r="BV12" s="216"/>
      <c r="BW12" s="229"/>
      <c r="BY12" s="215"/>
      <c r="BZ12" s="216"/>
      <c r="CA12" s="249"/>
      <c r="CB12" s="250"/>
      <c r="CC12" s="250"/>
      <c r="CD12" s="251"/>
      <c r="CE12" s="252"/>
      <c r="CF12" s="253"/>
      <c r="CG12" s="253"/>
      <c r="CH12" s="254"/>
      <c r="CI12" s="233"/>
      <c r="CJ12" s="234"/>
      <c r="CK12" s="234"/>
      <c r="CL12" s="234"/>
      <c r="CM12" s="229"/>
      <c r="CN12" s="215"/>
      <c r="CO12" s="216"/>
      <c r="CP12" s="229"/>
      <c r="CQ12" s="22"/>
      <c r="CR12" s="215"/>
      <c r="CS12" s="216"/>
      <c r="CT12" s="249"/>
      <c r="CU12" s="250"/>
      <c r="CV12" s="250"/>
      <c r="CW12" s="251"/>
      <c r="CX12" s="246"/>
      <c r="CY12" s="247"/>
      <c r="CZ12" s="247"/>
      <c r="DA12" s="248"/>
      <c r="DB12" s="224"/>
      <c r="DC12" s="225"/>
      <c r="DD12" s="225"/>
      <c r="DE12" s="225"/>
      <c r="DF12" s="229"/>
      <c r="DG12" s="215"/>
      <c r="DH12" s="216"/>
      <c r="DI12" s="229"/>
      <c r="DK12" s="215"/>
      <c r="DL12" s="216"/>
      <c r="DM12" s="249"/>
      <c r="DN12" s="250"/>
      <c r="DO12" s="250"/>
      <c r="DP12" s="251"/>
      <c r="DQ12" s="252"/>
      <c r="DR12" s="253"/>
      <c r="DS12" s="253"/>
      <c r="DT12" s="254"/>
      <c r="DU12" s="233"/>
      <c r="DV12" s="234"/>
      <c r="DW12" s="234"/>
      <c r="DX12" s="234"/>
      <c r="DY12" s="229"/>
      <c r="DZ12" s="215"/>
      <c r="EA12" s="216"/>
      <c r="EB12" s="229"/>
    </row>
    <row r="13" spans="1:132" ht="22.5" customHeight="1">
      <c r="A13" s="215"/>
      <c r="B13" s="216"/>
      <c r="C13" s="249"/>
      <c r="D13" s="250"/>
      <c r="E13" s="250"/>
      <c r="F13" s="251"/>
      <c r="G13" s="252"/>
      <c r="H13" s="253"/>
      <c r="I13" s="253"/>
      <c r="J13" s="254"/>
      <c r="K13" s="233"/>
      <c r="L13" s="234"/>
      <c r="M13" s="234"/>
      <c r="N13" s="234"/>
      <c r="O13" s="229"/>
      <c r="P13" s="215"/>
      <c r="Q13" s="216"/>
      <c r="R13" s="229"/>
      <c r="S13" s="22"/>
      <c r="T13" s="215"/>
      <c r="U13" s="216"/>
      <c r="V13" s="249"/>
      <c r="W13" s="250"/>
      <c r="X13" s="250"/>
      <c r="Y13" s="251"/>
      <c r="Z13" s="252"/>
      <c r="AA13" s="253"/>
      <c r="AB13" s="253"/>
      <c r="AC13" s="254"/>
      <c r="AD13" s="233"/>
      <c r="AE13" s="234"/>
      <c r="AF13" s="234"/>
      <c r="AG13" s="234"/>
      <c r="AH13" s="229"/>
      <c r="AI13" s="215"/>
      <c r="AJ13" s="216"/>
      <c r="AK13" s="229"/>
      <c r="AM13" s="215"/>
      <c r="AN13" s="216"/>
      <c r="AO13" s="249"/>
      <c r="AP13" s="250"/>
      <c r="AQ13" s="250"/>
      <c r="AR13" s="251"/>
      <c r="AS13" s="252"/>
      <c r="AT13" s="253"/>
      <c r="AU13" s="253"/>
      <c r="AV13" s="254"/>
      <c r="AW13" s="233"/>
      <c r="AX13" s="234"/>
      <c r="AY13" s="234"/>
      <c r="AZ13" s="234"/>
      <c r="BA13" s="229"/>
      <c r="BB13" s="215"/>
      <c r="BC13" s="216"/>
      <c r="BD13" s="229"/>
      <c r="BE13" s="22"/>
      <c r="BF13" s="215"/>
      <c r="BG13" s="216"/>
      <c r="BH13" s="249"/>
      <c r="BI13" s="250"/>
      <c r="BJ13" s="250"/>
      <c r="BK13" s="251"/>
      <c r="BL13" s="246"/>
      <c r="BM13" s="247"/>
      <c r="BN13" s="247"/>
      <c r="BO13" s="248"/>
      <c r="BP13" s="224"/>
      <c r="BQ13" s="225"/>
      <c r="BR13" s="225"/>
      <c r="BS13" s="225"/>
      <c r="BT13" s="229"/>
      <c r="BU13" s="215"/>
      <c r="BV13" s="216"/>
      <c r="BW13" s="229"/>
      <c r="BY13" s="215"/>
      <c r="BZ13" s="216"/>
      <c r="CA13" s="249"/>
      <c r="CB13" s="250"/>
      <c r="CC13" s="250"/>
      <c r="CD13" s="251"/>
      <c r="CE13" s="252"/>
      <c r="CF13" s="253"/>
      <c r="CG13" s="253"/>
      <c r="CH13" s="254"/>
      <c r="CI13" s="233"/>
      <c r="CJ13" s="234"/>
      <c r="CK13" s="234"/>
      <c r="CL13" s="234"/>
      <c r="CM13" s="229"/>
      <c r="CN13" s="215"/>
      <c r="CO13" s="216"/>
      <c r="CP13" s="229"/>
      <c r="CQ13" s="22"/>
      <c r="CR13" s="215"/>
      <c r="CS13" s="216"/>
      <c r="CT13" s="249"/>
      <c r="CU13" s="250"/>
      <c r="CV13" s="250"/>
      <c r="CW13" s="251"/>
      <c r="CX13" s="246"/>
      <c r="CY13" s="247"/>
      <c r="CZ13" s="247"/>
      <c r="DA13" s="248"/>
      <c r="DB13" s="224"/>
      <c r="DC13" s="225"/>
      <c r="DD13" s="225"/>
      <c r="DE13" s="225"/>
      <c r="DF13" s="229"/>
      <c r="DG13" s="215"/>
      <c r="DH13" s="216"/>
      <c r="DI13" s="229"/>
      <c r="DK13" s="215"/>
      <c r="DL13" s="216"/>
      <c r="DM13" s="249"/>
      <c r="DN13" s="250"/>
      <c r="DO13" s="250"/>
      <c r="DP13" s="251"/>
      <c r="DQ13" s="252"/>
      <c r="DR13" s="253"/>
      <c r="DS13" s="253"/>
      <c r="DT13" s="254"/>
      <c r="DU13" s="233"/>
      <c r="DV13" s="234"/>
      <c r="DW13" s="234"/>
      <c r="DX13" s="234"/>
      <c r="DY13" s="229"/>
      <c r="DZ13" s="215"/>
      <c r="EA13" s="216"/>
      <c r="EB13" s="229"/>
    </row>
    <row r="14" spans="1:132" ht="22.5" customHeight="1">
      <c r="A14" s="215"/>
      <c r="B14" s="216"/>
      <c r="C14" s="249"/>
      <c r="D14" s="250"/>
      <c r="E14" s="250"/>
      <c r="F14" s="251"/>
      <c r="G14" s="252"/>
      <c r="H14" s="253"/>
      <c r="I14" s="253"/>
      <c r="J14" s="254"/>
      <c r="K14" s="233"/>
      <c r="L14" s="234"/>
      <c r="M14" s="234"/>
      <c r="N14" s="234"/>
      <c r="O14" s="229"/>
      <c r="P14" s="215"/>
      <c r="Q14" s="216"/>
      <c r="R14" s="229"/>
      <c r="S14" s="22"/>
      <c r="T14" s="215"/>
      <c r="U14" s="216"/>
      <c r="V14" s="249"/>
      <c r="W14" s="250"/>
      <c r="X14" s="250"/>
      <c r="Y14" s="251"/>
      <c r="Z14" s="252"/>
      <c r="AA14" s="253"/>
      <c r="AB14" s="253"/>
      <c r="AC14" s="254"/>
      <c r="AD14" s="233"/>
      <c r="AE14" s="234"/>
      <c r="AF14" s="234"/>
      <c r="AG14" s="234"/>
      <c r="AH14" s="229"/>
      <c r="AI14" s="215"/>
      <c r="AJ14" s="216"/>
      <c r="AK14" s="229"/>
      <c r="AM14" s="215"/>
      <c r="AN14" s="216"/>
      <c r="AO14" s="249"/>
      <c r="AP14" s="250"/>
      <c r="AQ14" s="250"/>
      <c r="AR14" s="251"/>
      <c r="AS14" s="252"/>
      <c r="AT14" s="253"/>
      <c r="AU14" s="253"/>
      <c r="AV14" s="254"/>
      <c r="AW14" s="233"/>
      <c r="AX14" s="234"/>
      <c r="AY14" s="234"/>
      <c r="AZ14" s="234"/>
      <c r="BA14" s="229"/>
      <c r="BB14" s="215"/>
      <c r="BC14" s="216"/>
      <c r="BD14" s="229"/>
      <c r="BE14" s="22"/>
      <c r="BF14" s="215"/>
      <c r="BG14" s="216"/>
      <c r="BH14" s="249"/>
      <c r="BI14" s="250"/>
      <c r="BJ14" s="250"/>
      <c r="BK14" s="251"/>
      <c r="BL14" s="246"/>
      <c r="BM14" s="247"/>
      <c r="BN14" s="247"/>
      <c r="BO14" s="248"/>
      <c r="BP14" s="224"/>
      <c r="BQ14" s="225"/>
      <c r="BR14" s="225"/>
      <c r="BS14" s="225"/>
      <c r="BT14" s="229"/>
      <c r="BU14" s="215"/>
      <c r="BV14" s="216"/>
      <c r="BW14" s="229"/>
      <c r="BY14" s="215"/>
      <c r="BZ14" s="216"/>
      <c r="CA14" s="249"/>
      <c r="CB14" s="250"/>
      <c r="CC14" s="250"/>
      <c r="CD14" s="251"/>
      <c r="CE14" s="252"/>
      <c r="CF14" s="253"/>
      <c r="CG14" s="253"/>
      <c r="CH14" s="254"/>
      <c r="CI14" s="233"/>
      <c r="CJ14" s="234"/>
      <c r="CK14" s="234"/>
      <c r="CL14" s="234"/>
      <c r="CM14" s="229"/>
      <c r="CN14" s="215"/>
      <c r="CO14" s="216"/>
      <c r="CP14" s="229"/>
      <c r="CQ14" s="22"/>
      <c r="CR14" s="215"/>
      <c r="CS14" s="216"/>
      <c r="CT14" s="249"/>
      <c r="CU14" s="250"/>
      <c r="CV14" s="250"/>
      <c r="CW14" s="251"/>
      <c r="CX14" s="246"/>
      <c r="CY14" s="247"/>
      <c r="CZ14" s="247"/>
      <c r="DA14" s="248"/>
      <c r="DB14" s="224"/>
      <c r="DC14" s="225"/>
      <c r="DD14" s="225"/>
      <c r="DE14" s="225"/>
      <c r="DF14" s="229"/>
      <c r="DG14" s="215"/>
      <c r="DH14" s="216"/>
      <c r="DI14" s="229"/>
      <c r="DK14" s="215"/>
      <c r="DL14" s="216"/>
      <c r="DM14" s="249"/>
      <c r="DN14" s="250"/>
      <c r="DO14" s="250"/>
      <c r="DP14" s="251"/>
      <c r="DQ14" s="252"/>
      <c r="DR14" s="253"/>
      <c r="DS14" s="253"/>
      <c r="DT14" s="254"/>
      <c r="DU14" s="233"/>
      <c r="DV14" s="234"/>
      <c r="DW14" s="234"/>
      <c r="DX14" s="234"/>
      <c r="DY14" s="229"/>
      <c r="DZ14" s="215"/>
      <c r="EA14" s="216"/>
      <c r="EB14" s="229"/>
    </row>
    <row r="15" spans="1:132" ht="22.5" customHeight="1">
      <c r="A15" s="217"/>
      <c r="B15" s="218"/>
      <c r="C15" s="249" t="s">
        <v>96</v>
      </c>
      <c r="D15" s="250"/>
      <c r="E15" s="250"/>
      <c r="F15" s="251"/>
      <c r="G15" s="252">
        <f>SUM(G11:J14)</f>
        <v>1134880</v>
      </c>
      <c r="H15" s="253"/>
      <c r="I15" s="253"/>
      <c r="J15" s="254"/>
      <c r="K15" s="235"/>
      <c r="L15" s="236"/>
      <c r="M15" s="236"/>
      <c r="N15" s="236"/>
      <c r="O15" s="230"/>
      <c r="P15" s="217"/>
      <c r="Q15" s="218"/>
      <c r="R15" s="230"/>
      <c r="S15" s="22"/>
      <c r="T15" s="217"/>
      <c r="U15" s="218"/>
      <c r="V15" s="249" t="s">
        <v>96</v>
      </c>
      <c r="W15" s="250"/>
      <c r="X15" s="250"/>
      <c r="Y15" s="251"/>
      <c r="Z15" s="252">
        <f>SUM(Z11:AC14)</f>
        <v>17870</v>
      </c>
      <c r="AA15" s="253"/>
      <c r="AB15" s="253"/>
      <c r="AC15" s="254"/>
      <c r="AD15" s="235"/>
      <c r="AE15" s="236"/>
      <c r="AF15" s="236"/>
      <c r="AG15" s="236"/>
      <c r="AH15" s="230"/>
      <c r="AI15" s="217"/>
      <c r="AJ15" s="218"/>
      <c r="AK15" s="230"/>
      <c r="AM15" s="217"/>
      <c r="AN15" s="218"/>
      <c r="AO15" s="249" t="s">
        <v>96</v>
      </c>
      <c r="AP15" s="250"/>
      <c r="AQ15" s="250"/>
      <c r="AR15" s="251"/>
      <c r="AS15" s="252">
        <f>SUM(AS11:AV14)</f>
        <v>96120</v>
      </c>
      <c r="AT15" s="253"/>
      <c r="AU15" s="253"/>
      <c r="AV15" s="254"/>
      <c r="AW15" s="235"/>
      <c r="AX15" s="236"/>
      <c r="AY15" s="236"/>
      <c r="AZ15" s="236"/>
      <c r="BA15" s="230"/>
      <c r="BB15" s="217"/>
      <c r="BC15" s="218"/>
      <c r="BD15" s="230"/>
      <c r="BE15" s="22"/>
      <c r="BF15" s="217"/>
      <c r="BG15" s="218"/>
      <c r="BH15" s="249" t="s">
        <v>96</v>
      </c>
      <c r="BI15" s="250"/>
      <c r="BJ15" s="250"/>
      <c r="BK15" s="251"/>
      <c r="BL15" s="246">
        <f>SUM(BL11:BO14)</f>
        <v>-6840</v>
      </c>
      <c r="BM15" s="247"/>
      <c r="BN15" s="247"/>
      <c r="BO15" s="248"/>
      <c r="BP15" s="226"/>
      <c r="BQ15" s="227"/>
      <c r="BR15" s="227"/>
      <c r="BS15" s="227"/>
      <c r="BT15" s="230"/>
      <c r="BU15" s="217"/>
      <c r="BV15" s="218"/>
      <c r="BW15" s="230"/>
      <c r="BY15" s="217"/>
      <c r="BZ15" s="218"/>
      <c r="CA15" s="249" t="s">
        <v>96</v>
      </c>
      <c r="CB15" s="250"/>
      <c r="CC15" s="250"/>
      <c r="CD15" s="251"/>
      <c r="CE15" s="252">
        <f>SUM(CE11:CH14)</f>
        <v>21820</v>
      </c>
      <c r="CF15" s="253"/>
      <c r="CG15" s="253"/>
      <c r="CH15" s="254"/>
      <c r="CI15" s="235"/>
      <c r="CJ15" s="236"/>
      <c r="CK15" s="236"/>
      <c r="CL15" s="236"/>
      <c r="CM15" s="230"/>
      <c r="CN15" s="217"/>
      <c r="CO15" s="218"/>
      <c r="CP15" s="230"/>
      <c r="CQ15" s="22"/>
      <c r="CR15" s="217"/>
      <c r="CS15" s="218"/>
      <c r="CT15" s="249" t="s">
        <v>96</v>
      </c>
      <c r="CU15" s="250"/>
      <c r="CV15" s="250"/>
      <c r="CW15" s="251"/>
      <c r="CX15" s="246">
        <f>SUM(CX11:DA14)</f>
        <v>100880</v>
      </c>
      <c r="CY15" s="247"/>
      <c r="CZ15" s="247"/>
      <c r="DA15" s="248"/>
      <c r="DB15" s="226"/>
      <c r="DC15" s="227"/>
      <c r="DD15" s="227"/>
      <c r="DE15" s="227"/>
      <c r="DF15" s="230"/>
      <c r="DG15" s="217"/>
      <c r="DH15" s="218"/>
      <c r="DI15" s="230"/>
      <c r="DK15" s="217"/>
      <c r="DL15" s="218"/>
      <c r="DM15" s="249" t="s">
        <v>96</v>
      </c>
      <c r="DN15" s="250"/>
      <c r="DO15" s="250"/>
      <c r="DP15" s="251"/>
      <c r="DQ15" s="252">
        <f>SUM(DQ11:DT14)</f>
        <v>196160</v>
      </c>
      <c r="DR15" s="253"/>
      <c r="DS15" s="253"/>
      <c r="DT15" s="254"/>
      <c r="DU15" s="235"/>
      <c r="DV15" s="236"/>
      <c r="DW15" s="236"/>
      <c r="DX15" s="236"/>
      <c r="DY15" s="230"/>
      <c r="DZ15" s="217"/>
      <c r="EA15" s="218"/>
      <c r="EB15" s="230"/>
    </row>
    <row r="16" spans="1:132" ht="22.5" customHeight="1">
      <c r="A16" s="201" t="s">
        <v>115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2"/>
      <c r="T16" s="201" t="s">
        <v>115</v>
      </c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M16" s="201" t="s">
        <v>115</v>
      </c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2"/>
      <c r="BF16" s="201" t="s">
        <v>115</v>
      </c>
      <c r="BG16" s="201"/>
      <c r="BH16" s="201"/>
      <c r="BI16" s="201"/>
      <c r="BJ16" s="201"/>
      <c r="BK16" s="201"/>
      <c r="BL16" s="201"/>
      <c r="BM16" s="201"/>
      <c r="BN16" s="201"/>
      <c r="BO16" s="201"/>
      <c r="BP16" s="201"/>
      <c r="BQ16" s="201"/>
      <c r="BR16" s="201"/>
      <c r="BS16" s="201"/>
      <c r="BT16" s="201"/>
      <c r="BU16" s="201"/>
      <c r="BV16" s="201"/>
      <c r="BW16" s="201"/>
      <c r="BY16" s="201" t="s">
        <v>115</v>
      </c>
      <c r="BZ16" s="201"/>
      <c r="CA16" s="201"/>
      <c r="CB16" s="201"/>
      <c r="CC16" s="201"/>
      <c r="CD16" s="201"/>
      <c r="CE16" s="201"/>
      <c r="CF16" s="201"/>
      <c r="CG16" s="201"/>
      <c r="CH16" s="201"/>
      <c r="CI16" s="201"/>
      <c r="CJ16" s="201"/>
      <c r="CK16" s="201"/>
      <c r="CL16" s="201"/>
      <c r="CM16" s="201"/>
      <c r="CN16" s="201"/>
      <c r="CO16" s="201"/>
      <c r="CP16" s="201"/>
      <c r="CQ16" s="22"/>
      <c r="CR16" s="201" t="s">
        <v>115</v>
      </c>
      <c r="CS16" s="201"/>
      <c r="CT16" s="201"/>
      <c r="CU16" s="201"/>
      <c r="CV16" s="201"/>
      <c r="CW16" s="201"/>
      <c r="CX16" s="201"/>
      <c r="CY16" s="201"/>
      <c r="CZ16" s="201"/>
      <c r="DA16" s="201"/>
      <c r="DB16" s="201"/>
      <c r="DC16" s="201"/>
      <c r="DD16" s="201"/>
      <c r="DE16" s="201"/>
      <c r="DF16" s="201"/>
      <c r="DG16" s="201"/>
      <c r="DH16" s="201"/>
      <c r="DI16" s="201"/>
      <c r="DK16" s="201" t="s">
        <v>115</v>
      </c>
      <c r="DL16" s="201"/>
      <c r="DM16" s="201"/>
      <c r="DN16" s="201"/>
      <c r="DO16" s="201"/>
      <c r="DP16" s="201"/>
      <c r="DQ16" s="201"/>
      <c r="DR16" s="201"/>
      <c r="DS16" s="201"/>
      <c r="DT16" s="201"/>
      <c r="DU16" s="201"/>
      <c r="DV16" s="201"/>
      <c r="DW16" s="201"/>
      <c r="DX16" s="201"/>
      <c r="DY16" s="201"/>
      <c r="DZ16" s="201"/>
      <c r="EA16" s="201"/>
      <c r="EB16" s="201"/>
    </row>
    <row r="17" spans="1:132" ht="22.5" customHeight="1">
      <c r="A17" s="201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30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/>
      <c r="BD17" s="201"/>
      <c r="BE17" s="30"/>
      <c r="BF17" s="201"/>
      <c r="BG17" s="201"/>
      <c r="BH17" s="201"/>
      <c r="BI17" s="201"/>
      <c r="BJ17" s="201"/>
      <c r="BK17" s="201"/>
      <c r="BL17" s="201"/>
      <c r="BM17" s="201"/>
      <c r="BN17" s="201"/>
      <c r="BO17" s="201"/>
      <c r="BP17" s="201"/>
      <c r="BQ17" s="201"/>
      <c r="BR17" s="201"/>
      <c r="BS17" s="201"/>
      <c r="BT17" s="201"/>
      <c r="BU17" s="201"/>
      <c r="BV17" s="201"/>
      <c r="BW17" s="201"/>
      <c r="BY17" s="201"/>
      <c r="BZ17" s="201"/>
      <c r="CA17" s="201"/>
      <c r="CB17" s="201"/>
      <c r="CC17" s="201"/>
      <c r="CD17" s="201"/>
      <c r="CE17" s="201"/>
      <c r="CF17" s="201"/>
      <c r="CG17" s="201"/>
      <c r="CH17" s="201"/>
      <c r="CI17" s="201"/>
      <c r="CJ17" s="201"/>
      <c r="CK17" s="201"/>
      <c r="CL17" s="201"/>
      <c r="CM17" s="201"/>
      <c r="CN17" s="201"/>
      <c r="CO17" s="201"/>
      <c r="CP17" s="201"/>
      <c r="CQ17" s="30"/>
      <c r="CR17" s="201"/>
      <c r="CS17" s="201"/>
      <c r="CT17" s="201"/>
      <c r="CU17" s="201"/>
      <c r="CV17" s="201"/>
      <c r="CW17" s="201"/>
      <c r="CX17" s="201"/>
      <c r="CY17" s="201"/>
      <c r="CZ17" s="201"/>
      <c r="DA17" s="201"/>
      <c r="DB17" s="201"/>
      <c r="DC17" s="201"/>
      <c r="DD17" s="201"/>
      <c r="DE17" s="201"/>
      <c r="DF17" s="201"/>
      <c r="DG17" s="201"/>
      <c r="DH17" s="201"/>
      <c r="DI17" s="201"/>
      <c r="DK17" s="201"/>
      <c r="DL17" s="201"/>
      <c r="DM17" s="201"/>
      <c r="DN17" s="201"/>
      <c r="DO17" s="201"/>
      <c r="DP17" s="201"/>
      <c r="DQ17" s="201"/>
      <c r="DR17" s="201"/>
      <c r="DS17" s="201"/>
      <c r="DT17" s="201"/>
      <c r="DU17" s="201"/>
      <c r="DV17" s="201"/>
      <c r="DW17" s="201"/>
      <c r="DX17" s="201"/>
      <c r="DY17" s="201"/>
      <c r="DZ17" s="201"/>
      <c r="EA17" s="201"/>
      <c r="EB17" s="201"/>
    </row>
    <row r="18" spans="1:132" ht="22.5" customHeight="1">
      <c r="A18" s="202" t="s">
        <v>116</v>
      </c>
      <c r="B18" s="202"/>
      <c r="C18" s="201" t="s">
        <v>117</v>
      </c>
      <c r="D18" s="201"/>
      <c r="E18" s="201"/>
      <c r="F18" s="201" t="s">
        <v>118</v>
      </c>
      <c r="G18" s="201"/>
      <c r="H18" s="201"/>
      <c r="I18" s="201"/>
      <c r="J18" s="203" t="s">
        <v>119</v>
      </c>
      <c r="K18" s="203"/>
      <c r="L18" s="201" t="s">
        <v>120</v>
      </c>
      <c r="M18" s="201"/>
      <c r="N18" s="201" t="s">
        <v>121</v>
      </c>
      <c r="O18" s="201"/>
      <c r="P18" s="201"/>
      <c r="Q18" s="201" t="s">
        <v>122</v>
      </c>
      <c r="R18" s="201"/>
      <c r="S18" s="13"/>
      <c r="T18" s="202" t="s">
        <v>116</v>
      </c>
      <c r="U18" s="202"/>
      <c r="V18" s="201" t="s">
        <v>117</v>
      </c>
      <c r="W18" s="201"/>
      <c r="X18" s="201"/>
      <c r="Y18" s="201" t="s">
        <v>118</v>
      </c>
      <c r="Z18" s="201"/>
      <c r="AA18" s="201"/>
      <c r="AB18" s="201"/>
      <c r="AC18" s="203" t="s">
        <v>119</v>
      </c>
      <c r="AD18" s="203"/>
      <c r="AE18" s="201" t="s">
        <v>120</v>
      </c>
      <c r="AF18" s="201"/>
      <c r="AG18" s="201" t="s">
        <v>121</v>
      </c>
      <c r="AH18" s="201"/>
      <c r="AI18" s="201"/>
      <c r="AJ18" s="201" t="s">
        <v>122</v>
      </c>
      <c r="AK18" s="201"/>
      <c r="AM18" s="202" t="s">
        <v>116</v>
      </c>
      <c r="AN18" s="202"/>
      <c r="AO18" s="201" t="s">
        <v>117</v>
      </c>
      <c r="AP18" s="201"/>
      <c r="AQ18" s="201"/>
      <c r="AR18" s="201" t="s">
        <v>118</v>
      </c>
      <c r="AS18" s="201"/>
      <c r="AT18" s="201"/>
      <c r="AU18" s="201"/>
      <c r="AV18" s="203" t="s">
        <v>119</v>
      </c>
      <c r="AW18" s="203"/>
      <c r="AX18" s="201" t="s">
        <v>120</v>
      </c>
      <c r="AY18" s="201"/>
      <c r="AZ18" s="201" t="s">
        <v>121</v>
      </c>
      <c r="BA18" s="201"/>
      <c r="BB18" s="201"/>
      <c r="BC18" s="201" t="s">
        <v>122</v>
      </c>
      <c r="BD18" s="201"/>
      <c r="BE18" s="13"/>
      <c r="BF18" s="202" t="s">
        <v>116</v>
      </c>
      <c r="BG18" s="202"/>
      <c r="BH18" s="201" t="s">
        <v>117</v>
      </c>
      <c r="BI18" s="201"/>
      <c r="BJ18" s="201"/>
      <c r="BK18" s="201" t="s">
        <v>118</v>
      </c>
      <c r="BL18" s="201"/>
      <c r="BM18" s="201"/>
      <c r="BN18" s="201"/>
      <c r="BO18" s="203" t="s">
        <v>119</v>
      </c>
      <c r="BP18" s="203"/>
      <c r="BQ18" s="201" t="s">
        <v>120</v>
      </c>
      <c r="BR18" s="201"/>
      <c r="BS18" s="201" t="s">
        <v>121</v>
      </c>
      <c r="BT18" s="201"/>
      <c r="BU18" s="201"/>
      <c r="BV18" s="201" t="s">
        <v>122</v>
      </c>
      <c r="BW18" s="201"/>
      <c r="BY18" s="202" t="s">
        <v>116</v>
      </c>
      <c r="BZ18" s="202"/>
      <c r="CA18" s="201" t="s">
        <v>117</v>
      </c>
      <c r="CB18" s="201"/>
      <c r="CC18" s="201"/>
      <c r="CD18" s="201" t="s">
        <v>118</v>
      </c>
      <c r="CE18" s="201"/>
      <c r="CF18" s="201"/>
      <c r="CG18" s="201"/>
      <c r="CH18" s="203" t="s">
        <v>119</v>
      </c>
      <c r="CI18" s="203"/>
      <c r="CJ18" s="201" t="s">
        <v>120</v>
      </c>
      <c r="CK18" s="201"/>
      <c r="CL18" s="201" t="s">
        <v>121</v>
      </c>
      <c r="CM18" s="201"/>
      <c r="CN18" s="201"/>
      <c r="CO18" s="201" t="s">
        <v>122</v>
      </c>
      <c r="CP18" s="201"/>
      <c r="CQ18" s="13"/>
      <c r="CR18" s="202" t="s">
        <v>116</v>
      </c>
      <c r="CS18" s="202"/>
      <c r="CT18" s="201" t="s">
        <v>117</v>
      </c>
      <c r="CU18" s="201"/>
      <c r="CV18" s="201"/>
      <c r="CW18" s="201" t="s">
        <v>118</v>
      </c>
      <c r="CX18" s="201"/>
      <c r="CY18" s="201"/>
      <c r="CZ18" s="201"/>
      <c r="DA18" s="203" t="s">
        <v>119</v>
      </c>
      <c r="DB18" s="203"/>
      <c r="DC18" s="201" t="s">
        <v>120</v>
      </c>
      <c r="DD18" s="201"/>
      <c r="DE18" s="201" t="s">
        <v>121</v>
      </c>
      <c r="DF18" s="201"/>
      <c r="DG18" s="201"/>
      <c r="DH18" s="201" t="s">
        <v>122</v>
      </c>
      <c r="DI18" s="201"/>
      <c r="DK18" s="202" t="s">
        <v>116</v>
      </c>
      <c r="DL18" s="202"/>
      <c r="DM18" s="201" t="s">
        <v>117</v>
      </c>
      <c r="DN18" s="201"/>
      <c r="DO18" s="201"/>
      <c r="DP18" s="201" t="s">
        <v>118</v>
      </c>
      <c r="DQ18" s="201"/>
      <c r="DR18" s="201"/>
      <c r="DS18" s="201"/>
      <c r="DT18" s="203" t="s">
        <v>119</v>
      </c>
      <c r="DU18" s="203"/>
      <c r="DV18" s="201" t="s">
        <v>120</v>
      </c>
      <c r="DW18" s="201"/>
      <c r="DX18" s="201" t="s">
        <v>121</v>
      </c>
      <c r="DY18" s="201"/>
      <c r="DZ18" s="201"/>
      <c r="EA18" s="201" t="s">
        <v>122</v>
      </c>
      <c r="EB18" s="201"/>
    </row>
    <row r="19" spans="1:132" ht="22.5" customHeight="1">
      <c r="A19" s="196" t="s">
        <v>134</v>
      </c>
      <c r="B19" s="196"/>
      <c r="C19" s="184" t="s">
        <v>135</v>
      </c>
      <c r="D19" s="184"/>
      <c r="E19" s="184"/>
      <c r="F19" s="197" t="s">
        <v>136</v>
      </c>
      <c r="G19" s="197"/>
      <c r="H19" s="197"/>
      <c r="I19" s="197"/>
      <c r="J19" s="186">
        <v>1</v>
      </c>
      <c r="K19" s="186"/>
      <c r="L19" s="198">
        <v>1134000</v>
      </c>
      <c r="M19" s="198"/>
      <c r="N19" s="199">
        <f t="shared" ref="N19:N24" si="0">J19*L19</f>
        <v>1134000</v>
      </c>
      <c r="O19" s="199"/>
      <c r="P19" s="199"/>
      <c r="Q19" s="200"/>
      <c r="R19" s="200"/>
      <c r="S19" s="31"/>
      <c r="T19" s="196" t="s">
        <v>137</v>
      </c>
      <c r="U19" s="196"/>
      <c r="V19" s="184" t="s">
        <v>143</v>
      </c>
      <c r="W19" s="184"/>
      <c r="X19" s="184"/>
      <c r="Y19" s="197" t="s">
        <v>144</v>
      </c>
      <c r="Z19" s="197"/>
      <c r="AA19" s="197"/>
      <c r="AB19" s="197"/>
      <c r="AC19" s="186">
        <v>1</v>
      </c>
      <c r="AD19" s="186"/>
      <c r="AE19" s="198">
        <v>13770</v>
      </c>
      <c r="AF19" s="198"/>
      <c r="AG19" s="199">
        <f t="shared" ref="AG19:AG24" si="1">AC19*AE19</f>
        <v>13770</v>
      </c>
      <c r="AH19" s="199"/>
      <c r="AI19" s="199"/>
      <c r="AJ19" s="200"/>
      <c r="AK19" s="200"/>
      <c r="AM19" s="196" t="s">
        <v>148</v>
      </c>
      <c r="AN19" s="196"/>
      <c r="AO19" s="184" t="s">
        <v>149</v>
      </c>
      <c r="AP19" s="184"/>
      <c r="AQ19" s="184"/>
      <c r="AR19" s="197" t="s">
        <v>150</v>
      </c>
      <c r="AS19" s="197"/>
      <c r="AT19" s="197"/>
      <c r="AU19" s="197"/>
      <c r="AV19" s="186">
        <v>1</v>
      </c>
      <c r="AW19" s="186"/>
      <c r="AX19" s="198">
        <v>96120</v>
      </c>
      <c r="AY19" s="198"/>
      <c r="AZ19" s="199">
        <f t="shared" ref="AZ19:AZ24" si="2">AV19*AX19</f>
        <v>96120</v>
      </c>
      <c r="BA19" s="199"/>
      <c r="BB19" s="199"/>
      <c r="BC19" s="200"/>
      <c r="BD19" s="200"/>
      <c r="BE19" s="31"/>
      <c r="BF19" s="196" t="s">
        <v>148</v>
      </c>
      <c r="BG19" s="196"/>
      <c r="BH19" s="184" t="s">
        <v>149</v>
      </c>
      <c r="BI19" s="184"/>
      <c r="BJ19" s="184"/>
      <c r="BK19" s="197" t="s">
        <v>150</v>
      </c>
      <c r="BL19" s="197"/>
      <c r="BM19" s="197"/>
      <c r="BN19" s="197"/>
      <c r="BO19" s="186">
        <v>1</v>
      </c>
      <c r="BP19" s="186"/>
      <c r="BQ19" s="194">
        <v>-6840</v>
      </c>
      <c r="BR19" s="194"/>
      <c r="BS19" s="195">
        <f t="shared" ref="BS19:BS24" si="3">BO19*BQ19</f>
        <v>-6840</v>
      </c>
      <c r="BT19" s="195"/>
      <c r="BU19" s="195"/>
      <c r="BV19" s="200"/>
      <c r="BW19" s="200"/>
      <c r="BY19" s="196" t="s">
        <v>137</v>
      </c>
      <c r="BZ19" s="196"/>
      <c r="CA19" s="255" t="s">
        <v>153</v>
      </c>
      <c r="CB19" s="255"/>
      <c r="CC19" s="255"/>
      <c r="CD19" s="197" t="s">
        <v>154</v>
      </c>
      <c r="CE19" s="197"/>
      <c r="CF19" s="197"/>
      <c r="CG19" s="197"/>
      <c r="CH19" s="186">
        <v>1</v>
      </c>
      <c r="CI19" s="186"/>
      <c r="CJ19" s="198">
        <v>21600</v>
      </c>
      <c r="CK19" s="198"/>
      <c r="CL19" s="199">
        <f t="shared" ref="CL19:CL24" si="4">CH19*CJ19</f>
        <v>21600</v>
      </c>
      <c r="CM19" s="199"/>
      <c r="CN19" s="199"/>
      <c r="CO19" s="200"/>
      <c r="CP19" s="200"/>
      <c r="CQ19" s="31"/>
      <c r="CR19" s="196" t="s">
        <v>137</v>
      </c>
      <c r="CS19" s="196"/>
      <c r="CT19" s="245" t="s">
        <v>156</v>
      </c>
      <c r="CU19" s="245"/>
      <c r="CV19" s="245"/>
      <c r="CW19" s="197" t="s">
        <v>157</v>
      </c>
      <c r="CX19" s="197"/>
      <c r="CY19" s="197"/>
      <c r="CZ19" s="197"/>
      <c r="DA19" s="186">
        <v>1</v>
      </c>
      <c r="DB19" s="186"/>
      <c r="DC19" s="194">
        <v>100000</v>
      </c>
      <c r="DD19" s="194"/>
      <c r="DE19" s="195">
        <f t="shared" ref="DE19:DE24" si="5">DA19*DC19</f>
        <v>100000</v>
      </c>
      <c r="DF19" s="195"/>
      <c r="DG19" s="195"/>
      <c r="DH19" s="200"/>
      <c r="DI19" s="200"/>
      <c r="DK19" s="196" t="s">
        <v>159</v>
      </c>
      <c r="DL19" s="196"/>
      <c r="DM19" s="184" t="s">
        <v>160</v>
      </c>
      <c r="DN19" s="184"/>
      <c r="DO19" s="184"/>
      <c r="DP19" s="197" t="s">
        <v>161</v>
      </c>
      <c r="DQ19" s="197"/>
      <c r="DR19" s="197"/>
      <c r="DS19" s="197"/>
      <c r="DT19" s="186">
        <v>1</v>
      </c>
      <c r="DU19" s="186"/>
      <c r="DV19" s="198">
        <v>196160</v>
      </c>
      <c r="DW19" s="198"/>
      <c r="DX19" s="199">
        <f t="shared" ref="DX19:DX24" si="6">DT19*DV19</f>
        <v>196160</v>
      </c>
      <c r="DY19" s="199"/>
      <c r="DZ19" s="199"/>
      <c r="EA19" s="200"/>
      <c r="EB19" s="200"/>
    </row>
    <row r="20" spans="1:132" ht="22.5" customHeight="1">
      <c r="A20" s="196" t="s">
        <v>137</v>
      </c>
      <c r="B20" s="196"/>
      <c r="C20" s="184" t="s">
        <v>138</v>
      </c>
      <c r="D20" s="184"/>
      <c r="E20" s="184"/>
      <c r="F20" s="197" t="s">
        <v>139</v>
      </c>
      <c r="G20" s="197"/>
      <c r="H20" s="197"/>
      <c r="I20" s="197"/>
      <c r="J20" s="186">
        <v>1</v>
      </c>
      <c r="K20" s="186"/>
      <c r="L20" s="198">
        <v>880</v>
      </c>
      <c r="M20" s="198"/>
      <c r="N20" s="199">
        <f t="shared" si="0"/>
        <v>880</v>
      </c>
      <c r="O20" s="199"/>
      <c r="P20" s="199"/>
      <c r="Q20" s="193"/>
      <c r="R20" s="193"/>
      <c r="S20" s="31"/>
      <c r="T20" s="196" t="s">
        <v>137</v>
      </c>
      <c r="U20" s="196"/>
      <c r="V20" s="184" t="s">
        <v>145</v>
      </c>
      <c r="W20" s="184"/>
      <c r="X20" s="184"/>
      <c r="Y20" s="197" t="s">
        <v>146</v>
      </c>
      <c r="Z20" s="197"/>
      <c r="AA20" s="197"/>
      <c r="AB20" s="197"/>
      <c r="AC20" s="186">
        <v>1</v>
      </c>
      <c r="AD20" s="186"/>
      <c r="AE20" s="198">
        <v>4100</v>
      </c>
      <c r="AF20" s="198"/>
      <c r="AG20" s="199">
        <f t="shared" si="1"/>
        <v>4100</v>
      </c>
      <c r="AH20" s="199"/>
      <c r="AI20" s="199"/>
      <c r="AJ20" s="193"/>
      <c r="AK20" s="193"/>
      <c r="AM20" s="196"/>
      <c r="AN20" s="196"/>
      <c r="AO20" s="184"/>
      <c r="AP20" s="184"/>
      <c r="AQ20" s="184"/>
      <c r="AR20" s="197"/>
      <c r="AS20" s="197"/>
      <c r="AT20" s="197"/>
      <c r="AU20" s="197"/>
      <c r="AV20" s="186"/>
      <c r="AW20" s="186"/>
      <c r="AX20" s="198"/>
      <c r="AY20" s="198"/>
      <c r="AZ20" s="199">
        <f t="shared" si="2"/>
        <v>0</v>
      </c>
      <c r="BA20" s="199"/>
      <c r="BB20" s="199"/>
      <c r="BC20" s="193"/>
      <c r="BD20" s="193"/>
      <c r="BE20" s="31"/>
      <c r="BF20" s="196"/>
      <c r="BG20" s="196"/>
      <c r="BH20" s="184"/>
      <c r="BI20" s="184"/>
      <c r="BJ20" s="184"/>
      <c r="BK20" s="197"/>
      <c r="BL20" s="197"/>
      <c r="BM20" s="197"/>
      <c r="BN20" s="197"/>
      <c r="BO20" s="186"/>
      <c r="BP20" s="186"/>
      <c r="BQ20" s="194"/>
      <c r="BR20" s="194"/>
      <c r="BS20" s="195">
        <f t="shared" si="3"/>
        <v>0</v>
      </c>
      <c r="BT20" s="195"/>
      <c r="BU20" s="195"/>
      <c r="BV20" s="193"/>
      <c r="BW20" s="193"/>
      <c r="BY20" s="196" t="s">
        <v>137</v>
      </c>
      <c r="BZ20" s="196"/>
      <c r="CA20" s="184" t="s">
        <v>138</v>
      </c>
      <c r="CB20" s="184"/>
      <c r="CC20" s="184"/>
      <c r="CD20" s="197" t="s">
        <v>139</v>
      </c>
      <c r="CE20" s="197"/>
      <c r="CF20" s="197"/>
      <c r="CG20" s="197"/>
      <c r="CH20" s="186">
        <v>1</v>
      </c>
      <c r="CI20" s="186"/>
      <c r="CJ20" s="198">
        <v>220</v>
      </c>
      <c r="CK20" s="198"/>
      <c r="CL20" s="199">
        <f t="shared" si="4"/>
        <v>220</v>
      </c>
      <c r="CM20" s="199"/>
      <c r="CN20" s="199"/>
      <c r="CO20" s="193"/>
      <c r="CP20" s="193"/>
      <c r="CQ20" s="31"/>
      <c r="CR20" s="196" t="s">
        <v>137</v>
      </c>
      <c r="CS20" s="196"/>
      <c r="CT20" s="184" t="s">
        <v>138</v>
      </c>
      <c r="CU20" s="184"/>
      <c r="CV20" s="184"/>
      <c r="CW20" s="197" t="s">
        <v>139</v>
      </c>
      <c r="CX20" s="197"/>
      <c r="CY20" s="197"/>
      <c r="CZ20" s="197"/>
      <c r="DA20" s="186">
        <v>1</v>
      </c>
      <c r="DB20" s="186"/>
      <c r="DC20" s="194">
        <v>880</v>
      </c>
      <c r="DD20" s="194"/>
      <c r="DE20" s="195">
        <f t="shared" si="5"/>
        <v>880</v>
      </c>
      <c r="DF20" s="195"/>
      <c r="DG20" s="195"/>
      <c r="DH20" s="193"/>
      <c r="DI20" s="193"/>
      <c r="DK20" s="196"/>
      <c r="DL20" s="196"/>
      <c r="DM20" s="184"/>
      <c r="DN20" s="184"/>
      <c r="DO20" s="184"/>
      <c r="DP20" s="197"/>
      <c r="DQ20" s="197"/>
      <c r="DR20" s="197"/>
      <c r="DS20" s="197"/>
      <c r="DT20" s="186"/>
      <c r="DU20" s="186"/>
      <c r="DV20" s="198"/>
      <c r="DW20" s="198"/>
      <c r="DX20" s="199">
        <f t="shared" si="6"/>
        <v>0</v>
      </c>
      <c r="DY20" s="199"/>
      <c r="DZ20" s="199"/>
      <c r="EA20" s="193"/>
      <c r="EB20" s="193"/>
    </row>
    <row r="21" spans="1:132" ht="22.5" customHeight="1">
      <c r="A21" s="196"/>
      <c r="B21" s="196"/>
      <c r="C21" s="184"/>
      <c r="D21" s="184"/>
      <c r="E21" s="184"/>
      <c r="F21" s="197"/>
      <c r="G21" s="197"/>
      <c r="H21" s="197"/>
      <c r="I21" s="197"/>
      <c r="J21" s="186"/>
      <c r="K21" s="186"/>
      <c r="L21" s="198"/>
      <c r="M21" s="198"/>
      <c r="N21" s="199">
        <f t="shared" si="0"/>
        <v>0</v>
      </c>
      <c r="O21" s="199"/>
      <c r="P21" s="199"/>
      <c r="Q21" s="193"/>
      <c r="R21" s="193"/>
      <c r="S21" s="31"/>
      <c r="T21" s="196"/>
      <c r="U21" s="196"/>
      <c r="V21" s="184"/>
      <c r="W21" s="184"/>
      <c r="X21" s="184"/>
      <c r="Y21" s="197"/>
      <c r="Z21" s="197"/>
      <c r="AA21" s="197"/>
      <c r="AB21" s="197"/>
      <c r="AC21" s="186"/>
      <c r="AD21" s="186"/>
      <c r="AE21" s="198"/>
      <c r="AF21" s="198"/>
      <c r="AG21" s="199">
        <f t="shared" si="1"/>
        <v>0</v>
      </c>
      <c r="AH21" s="199"/>
      <c r="AI21" s="199"/>
      <c r="AJ21" s="193"/>
      <c r="AK21" s="193"/>
      <c r="AM21" s="196"/>
      <c r="AN21" s="196"/>
      <c r="AO21" s="184"/>
      <c r="AP21" s="184"/>
      <c r="AQ21" s="184"/>
      <c r="AR21" s="197"/>
      <c r="AS21" s="197"/>
      <c r="AT21" s="197"/>
      <c r="AU21" s="197"/>
      <c r="AV21" s="186"/>
      <c r="AW21" s="186"/>
      <c r="AX21" s="198"/>
      <c r="AY21" s="198"/>
      <c r="AZ21" s="199">
        <f t="shared" si="2"/>
        <v>0</v>
      </c>
      <c r="BA21" s="199"/>
      <c r="BB21" s="199"/>
      <c r="BC21" s="193"/>
      <c r="BD21" s="193"/>
      <c r="BE21" s="31"/>
      <c r="BF21" s="196"/>
      <c r="BG21" s="196"/>
      <c r="BH21" s="184"/>
      <c r="BI21" s="184"/>
      <c r="BJ21" s="184"/>
      <c r="BK21" s="197"/>
      <c r="BL21" s="197"/>
      <c r="BM21" s="197"/>
      <c r="BN21" s="197"/>
      <c r="BO21" s="186"/>
      <c r="BP21" s="186"/>
      <c r="BQ21" s="194"/>
      <c r="BR21" s="194"/>
      <c r="BS21" s="195">
        <f t="shared" si="3"/>
        <v>0</v>
      </c>
      <c r="BT21" s="195"/>
      <c r="BU21" s="195"/>
      <c r="BV21" s="193"/>
      <c r="BW21" s="193"/>
      <c r="BY21" s="196"/>
      <c r="BZ21" s="196"/>
      <c r="CA21" s="184"/>
      <c r="CB21" s="184"/>
      <c r="CC21" s="184"/>
      <c r="CD21" s="197"/>
      <c r="CE21" s="197"/>
      <c r="CF21" s="197"/>
      <c r="CG21" s="197"/>
      <c r="CH21" s="186"/>
      <c r="CI21" s="186"/>
      <c r="CJ21" s="198"/>
      <c r="CK21" s="198"/>
      <c r="CL21" s="199">
        <f t="shared" si="4"/>
        <v>0</v>
      </c>
      <c r="CM21" s="199"/>
      <c r="CN21" s="199"/>
      <c r="CO21" s="193"/>
      <c r="CP21" s="193"/>
      <c r="CQ21" s="31"/>
      <c r="CR21" s="196"/>
      <c r="CS21" s="196"/>
      <c r="CT21" s="184"/>
      <c r="CU21" s="184"/>
      <c r="CV21" s="184"/>
      <c r="CW21" s="197"/>
      <c r="CX21" s="197"/>
      <c r="CY21" s="197"/>
      <c r="CZ21" s="197"/>
      <c r="DA21" s="186"/>
      <c r="DB21" s="186"/>
      <c r="DC21" s="194"/>
      <c r="DD21" s="194"/>
      <c r="DE21" s="195">
        <f t="shared" si="5"/>
        <v>0</v>
      </c>
      <c r="DF21" s="195"/>
      <c r="DG21" s="195"/>
      <c r="DH21" s="193"/>
      <c r="DI21" s="193"/>
      <c r="DK21" s="196"/>
      <c r="DL21" s="196"/>
      <c r="DM21" s="184"/>
      <c r="DN21" s="184"/>
      <c r="DO21" s="184"/>
      <c r="DP21" s="197"/>
      <c r="DQ21" s="197"/>
      <c r="DR21" s="197"/>
      <c r="DS21" s="197"/>
      <c r="DT21" s="186"/>
      <c r="DU21" s="186"/>
      <c r="DV21" s="198"/>
      <c r="DW21" s="198"/>
      <c r="DX21" s="199">
        <f t="shared" si="6"/>
        <v>0</v>
      </c>
      <c r="DY21" s="199"/>
      <c r="DZ21" s="199"/>
      <c r="EA21" s="193"/>
      <c r="EB21" s="193"/>
    </row>
    <row r="22" spans="1:132" ht="22.5" customHeight="1">
      <c r="A22" s="196"/>
      <c r="B22" s="196"/>
      <c r="C22" s="184"/>
      <c r="D22" s="184"/>
      <c r="E22" s="184"/>
      <c r="F22" s="197"/>
      <c r="G22" s="197"/>
      <c r="H22" s="197"/>
      <c r="I22" s="197"/>
      <c r="J22" s="186"/>
      <c r="K22" s="186"/>
      <c r="L22" s="198"/>
      <c r="M22" s="198"/>
      <c r="N22" s="199">
        <f t="shared" si="0"/>
        <v>0</v>
      </c>
      <c r="O22" s="199"/>
      <c r="P22" s="199"/>
      <c r="Q22" s="193"/>
      <c r="R22" s="193"/>
      <c r="S22" s="31"/>
      <c r="T22" s="196"/>
      <c r="U22" s="196"/>
      <c r="V22" s="184"/>
      <c r="W22" s="184"/>
      <c r="X22" s="184"/>
      <c r="Y22" s="197"/>
      <c r="Z22" s="197"/>
      <c r="AA22" s="197"/>
      <c r="AB22" s="197"/>
      <c r="AC22" s="186"/>
      <c r="AD22" s="186"/>
      <c r="AE22" s="198"/>
      <c r="AF22" s="198"/>
      <c r="AG22" s="199">
        <f t="shared" si="1"/>
        <v>0</v>
      </c>
      <c r="AH22" s="199"/>
      <c r="AI22" s="199"/>
      <c r="AJ22" s="193"/>
      <c r="AK22" s="193"/>
      <c r="AM22" s="196"/>
      <c r="AN22" s="196"/>
      <c r="AO22" s="184"/>
      <c r="AP22" s="184"/>
      <c r="AQ22" s="184"/>
      <c r="AR22" s="197"/>
      <c r="AS22" s="197"/>
      <c r="AT22" s="197"/>
      <c r="AU22" s="197"/>
      <c r="AV22" s="186"/>
      <c r="AW22" s="186"/>
      <c r="AX22" s="198"/>
      <c r="AY22" s="198"/>
      <c r="AZ22" s="199">
        <f t="shared" si="2"/>
        <v>0</v>
      </c>
      <c r="BA22" s="199"/>
      <c r="BB22" s="199"/>
      <c r="BC22" s="193"/>
      <c r="BD22" s="193"/>
      <c r="BE22" s="31"/>
      <c r="BF22" s="196"/>
      <c r="BG22" s="196"/>
      <c r="BH22" s="184"/>
      <c r="BI22" s="184"/>
      <c r="BJ22" s="184"/>
      <c r="BK22" s="197"/>
      <c r="BL22" s="197"/>
      <c r="BM22" s="197"/>
      <c r="BN22" s="197"/>
      <c r="BO22" s="186"/>
      <c r="BP22" s="186"/>
      <c r="BQ22" s="194"/>
      <c r="BR22" s="194"/>
      <c r="BS22" s="195">
        <f t="shared" si="3"/>
        <v>0</v>
      </c>
      <c r="BT22" s="195"/>
      <c r="BU22" s="195"/>
      <c r="BV22" s="193"/>
      <c r="BW22" s="193"/>
      <c r="BY22" s="196"/>
      <c r="BZ22" s="196"/>
      <c r="CA22" s="184"/>
      <c r="CB22" s="184"/>
      <c r="CC22" s="184"/>
      <c r="CD22" s="197"/>
      <c r="CE22" s="197"/>
      <c r="CF22" s="197"/>
      <c r="CG22" s="197"/>
      <c r="CH22" s="186"/>
      <c r="CI22" s="186"/>
      <c r="CJ22" s="198"/>
      <c r="CK22" s="198"/>
      <c r="CL22" s="199">
        <f t="shared" si="4"/>
        <v>0</v>
      </c>
      <c r="CM22" s="199"/>
      <c r="CN22" s="199"/>
      <c r="CO22" s="193"/>
      <c r="CP22" s="193"/>
      <c r="CQ22" s="31"/>
      <c r="CR22" s="196"/>
      <c r="CS22" s="196"/>
      <c r="CT22" s="184"/>
      <c r="CU22" s="184"/>
      <c r="CV22" s="184"/>
      <c r="CW22" s="197"/>
      <c r="CX22" s="197"/>
      <c r="CY22" s="197"/>
      <c r="CZ22" s="197"/>
      <c r="DA22" s="186"/>
      <c r="DB22" s="186"/>
      <c r="DC22" s="194"/>
      <c r="DD22" s="194"/>
      <c r="DE22" s="195">
        <f t="shared" si="5"/>
        <v>0</v>
      </c>
      <c r="DF22" s="195"/>
      <c r="DG22" s="195"/>
      <c r="DH22" s="193"/>
      <c r="DI22" s="193"/>
      <c r="DK22" s="196"/>
      <c r="DL22" s="196"/>
      <c r="DM22" s="184"/>
      <c r="DN22" s="184"/>
      <c r="DO22" s="184"/>
      <c r="DP22" s="197"/>
      <c r="DQ22" s="197"/>
      <c r="DR22" s="197"/>
      <c r="DS22" s="197"/>
      <c r="DT22" s="186"/>
      <c r="DU22" s="186"/>
      <c r="DV22" s="198"/>
      <c r="DW22" s="198"/>
      <c r="DX22" s="199">
        <f t="shared" si="6"/>
        <v>0</v>
      </c>
      <c r="DY22" s="199"/>
      <c r="DZ22" s="199"/>
      <c r="EA22" s="193"/>
      <c r="EB22" s="193"/>
    </row>
    <row r="23" spans="1:132" ht="22.5" customHeight="1">
      <c r="A23" s="196"/>
      <c r="B23" s="196"/>
      <c r="C23" s="184"/>
      <c r="D23" s="184"/>
      <c r="E23" s="184"/>
      <c r="F23" s="197"/>
      <c r="G23" s="197"/>
      <c r="H23" s="197"/>
      <c r="I23" s="197"/>
      <c r="J23" s="186"/>
      <c r="K23" s="186"/>
      <c r="L23" s="198"/>
      <c r="M23" s="198"/>
      <c r="N23" s="199">
        <f t="shared" si="0"/>
        <v>0</v>
      </c>
      <c r="O23" s="199"/>
      <c r="P23" s="199"/>
      <c r="Q23" s="193"/>
      <c r="R23" s="193"/>
      <c r="S23" s="31"/>
      <c r="T23" s="196"/>
      <c r="U23" s="196"/>
      <c r="V23" s="184"/>
      <c r="W23" s="184"/>
      <c r="X23" s="184"/>
      <c r="Y23" s="197"/>
      <c r="Z23" s="197"/>
      <c r="AA23" s="197"/>
      <c r="AB23" s="197"/>
      <c r="AC23" s="186"/>
      <c r="AD23" s="186"/>
      <c r="AE23" s="198"/>
      <c r="AF23" s="198"/>
      <c r="AG23" s="199">
        <f t="shared" si="1"/>
        <v>0</v>
      </c>
      <c r="AH23" s="199"/>
      <c r="AI23" s="199"/>
      <c r="AJ23" s="193"/>
      <c r="AK23" s="193"/>
      <c r="AM23" s="196"/>
      <c r="AN23" s="196"/>
      <c r="AO23" s="184"/>
      <c r="AP23" s="184"/>
      <c r="AQ23" s="184"/>
      <c r="AR23" s="197"/>
      <c r="AS23" s="197"/>
      <c r="AT23" s="197"/>
      <c r="AU23" s="197"/>
      <c r="AV23" s="186"/>
      <c r="AW23" s="186"/>
      <c r="AX23" s="198"/>
      <c r="AY23" s="198"/>
      <c r="AZ23" s="199">
        <f t="shared" si="2"/>
        <v>0</v>
      </c>
      <c r="BA23" s="199"/>
      <c r="BB23" s="199"/>
      <c r="BC23" s="193"/>
      <c r="BD23" s="193"/>
      <c r="BE23" s="31"/>
      <c r="BF23" s="196"/>
      <c r="BG23" s="196"/>
      <c r="BH23" s="184"/>
      <c r="BI23" s="184"/>
      <c r="BJ23" s="184"/>
      <c r="BK23" s="197"/>
      <c r="BL23" s="197"/>
      <c r="BM23" s="197"/>
      <c r="BN23" s="197"/>
      <c r="BO23" s="186"/>
      <c r="BP23" s="186"/>
      <c r="BQ23" s="194"/>
      <c r="BR23" s="194"/>
      <c r="BS23" s="195">
        <f t="shared" si="3"/>
        <v>0</v>
      </c>
      <c r="BT23" s="195"/>
      <c r="BU23" s="195"/>
      <c r="BV23" s="193"/>
      <c r="BW23" s="193"/>
      <c r="BY23" s="196"/>
      <c r="BZ23" s="196"/>
      <c r="CA23" s="184"/>
      <c r="CB23" s="184"/>
      <c r="CC23" s="184"/>
      <c r="CD23" s="197"/>
      <c r="CE23" s="197"/>
      <c r="CF23" s="197"/>
      <c r="CG23" s="197"/>
      <c r="CH23" s="186"/>
      <c r="CI23" s="186"/>
      <c r="CJ23" s="198"/>
      <c r="CK23" s="198"/>
      <c r="CL23" s="199">
        <f t="shared" si="4"/>
        <v>0</v>
      </c>
      <c r="CM23" s="199"/>
      <c r="CN23" s="199"/>
      <c r="CO23" s="193"/>
      <c r="CP23" s="193"/>
      <c r="CQ23" s="31"/>
      <c r="CR23" s="196"/>
      <c r="CS23" s="196"/>
      <c r="CT23" s="184"/>
      <c r="CU23" s="184"/>
      <c r="CV23" s="184"/>
      <c r="CW23" s="197"/>
      <c r="CX23" s="197"/>
      <c r="CY23" s="197"/>
      <c r="CZ23" s="197"/>
      <c r="DA23" s="186"/>
      <c r="DB23" s="186"/>
      <c r="DC23" s="194"/>
      <c r="DD23" s="194"/>
      <c r="DE23" s="195">
        <f t="shared" si="5"/>
        <v>0</v>
      </c>
      <c r="DF23" s="195"/>
      <c r="DG23" s="195"/>
      <c r="DH23" s="193"/>
      <c r="DI23" s="193"/>
      <c r="DK23" s="196"/>
      <c r="DL23" s="196"/>
      <c r="DM23" s="184"/>
      <c r="DN23" s="184"/>
      <c r="DO23" s="184"/>
      <c r="DP23" s="197"/>
      <c r="DQ23" s="197"/>
      <c r="DR23" s="197"/>
      <c r="DS23" s="197"/>
      <c r="DT23" s="186"/>
      <c r="DU23" s="186"/>
      <c r="DV23" s="198"/>
      <c r="DW23" s="198"/>
      <c r="DX23" s="199">
        <f t="shared" si="6"/>
        <v>0</v>
      </c>
      <c r="DY23" s="199"/>
      <c r="DZ23" s="199"/>
      <c r="EA23" s="193"/>
      <c r="EB23" s="193"/>
    </row>
    <row r="24" spans="1:132" ht="22.5" customHeight="1">
      <c r="A24" s="196"/>
      <c r="B24" s="196"/>
      <c r="C24" s="184"/>
      <c r="D24" s="184"/>
      <c r="E24" s="184"/>
      <c r="F24" s="197"/>
      <c r="G24" s="197"/>
      <c r="H24" s="197"/>
      <c r="I24" s="197"/>
      <c r="J24" s="186"/>
      <c r="K24" s="186"/>
      <c r="L24" s="198"/>
      <c r="M24" s="198"/>
      <c r="N24" s="199">
        <f t="shared" si="0"/>
        <v>0</v>
      </c>
      <c r="O24" s="199"/>
      <c r="P24" s="199"/>
      <c r="Q24" s="193"/>
      <c r="R24" s="193"/>
      <c r="S24" s="31"/>
      <c r="T24" s="196"/>
      <c r="U24" s="196"/>
      <c r="V24" s="184"/>
      <c r="W24" s="184"/>
      <c r="X24" s="184"/>
      <c r="Y24" s="197"/>
      <c r="Z24" s="197"/>
      <c r="AA24" s="197"/>
      <c r="AB24" s="197"/>
      <c r="AC24" s="186"/>
      <c r="AD24" s="186"/>
      <c r="AE24" s="198"/>
      <c r="AF24" s="198"/>
      <c r="AG24" s="199">
        <f t="shared" si="1"/>
        <v>0</v>
      </c>
      <c r="AH24" s="199"/>
      <c r="AI24" s="199"/>
      <c r="AJ24" s="193"/>
      <c r="AK24" s="193"/>
      <c r="AM24" s="196"/>
      <c r="AN24" s="196"/>
      <c r="AO24" s="184"/>
      <c r="AP24" s="184"/>
      <c r="AQ24" s="184"/>
      <c r="AR24" s="197"/>
      <c r="AS24" s="197"/>
      <c r="AT24" s="197"/>
      <c r="AU24" s="197"/>
      <c r="AV24" s="186"/>
      <c r="AW24" s="186"/>
      <c r="AX24" s="198"/>
      <c r="AY24" s="198"/>
      <c r="AZ24" s="199">
        <f t="shared" si="2"/>
        <v>0</v>
      </c>
      <c r="BA24" s="199"/>
      <c r="BB24" s="199"/>
      <c r="BC24" s="193"/>
      <c r="BD24" s="193"/>
      <c r="BE24" s="31"/>
      <c r="BF24" s="196"/>
      <c r="BG24" s="196"/>
      <c r="BH24" s="184"/>
      <c r="BI24" s="184"/>
      <c r="BJ24" s="184"/>
      <c r="BK24" s="197"/>
      <c r="BL24" s="197"/>
      <c r="BM24" s="197"/>
      <c r="BN24" s="197"/>
      <c r="BO24" s="186"/>
      <c r="BP24" s="186"/>
      <c r="BQ24" s="194"/>
      <c r="BR24" s="194"/>
      <c r="BS24" s="195">
        <f t="shared" si="3"/>
        <v>0</v>
      </c>
      <c r="BT24" s="195"/>
      <c r="BU24" s="195"/>
      <c r="BV24" s="193"/>
      <c r="BW24" s="193"/>
      <c r="BY24" s="196"/>
      <c r="BZ24" s="196"/>
      <c r="CA24" s="184"/>
      <c r="CB24" s="184"/>
      <c r="CC24" s="184"/>
      <c r="CD24" s="197"/>
      <c r="CE24" s="197"/>
      <c r="CF24" s="197"/>
      <c r="CG24" s="197"/>
      <c r="CH24" s="186"/>
      <c r="CI24" s="186"/>
      <c r="CJ24" s="198"/>
      <c r="CK24" s="198"/>
      <c r="CL24" s="199">
        <f t="shared" si="4"/>
        <v>0</v>
      </c>
      <c r="CM24" s="199"/>
      <c r="CN24" s="199"/>
      <c r="CO24" s="193"/>
      <c r="CP24" s="193"/>
      <c r="CQ24" s="31"/>
      <c r="CR24" s="196"/>
      <c r="CS24" s="196"/>
      <c r="CT24" s="184"/>
      <c r="CU24" s="184"/>
      <c r="CV24" s="184"/>
      <c r="CW24" s="197"/>
      <c r="CX24" s="197"/>
      <c r="CY24" s="197"/>
      <c r="CZ24" s="197"/>
      <c r="DA24" s="186"/>
      <c r="DB24" s="186"/>
      <c r="DC24" s="194"/>
      <c r="DD24" s="194"/>
      <c r="DE24" s="195">
        <f t="shared" si="5"/>
        <v>0</v>
      </c>
      <c r="DF24" s="195"/>
      <c r="DG24" s="195"/>
      <c r="DH24" s="193"/>
      <c r="DI24" s="193"/>
      <c r="DK24" s="196"/>
      <c r="DL24" s="196"/>
      <c r="DM24" s="184"/>
      <c r="DN24" s="184"/>
      <c r="DO24" s="184"/>
      <c r="DP24" s="197"/>
      <c r="DQ24" s="197"/>
      <c r="DR24" s="197"/>
      <c r="DS24" s="197"/>
      <c r="DT24" s="186"/>
      <c r="DU24" s="186"/>
      <c r="DV24" s="198"/>
      <c r="DW24" s="198"/>
      <c r="DX24" s="199">
        <f t="shared" si="6"/>
        <v>0</v>
      </c>
      <c r="DY24" s="199"/>
      <c r="DZ24" s="199"/>
      <c r="EA24" s="193"/>
      <c r="EB24" s="193"/>
    </row>
    <row r="25" spans="1:132" ht="22.5" customHeight="1">
      <c r="A25" s="189" t="s">
        <v>96</v>
      </c>
      <c r="B25" s="190"/>
      <c r="C25" s="184"/>
      <c r="D25" s="184"/>
      <c r="E25" s="184"/>
      <c r="F25" s="185"/>
      <c r="G25" s="185"/>
      <c r="H25" s="185"/>
      <c r="I25" s="185"/>
      <c r="J25" s="186"/>
      <c r="K25" s="186"/>
      <c r="L25" s="187"/>
      <c r="M25" s="187"/>
      <c r="N25" s="188">
        <f>SUM(N19:P24)</f>
        <v>1134880</v>
      </c>
      <c r="O25" s="188"/>
      <c r="P25" s="188"/>
      <c r="Q25" s="39"/>
      <c r="R25" s="40"/>
      <c r="S25" s="31"/>
      <c r="T25" s="189" t="s">
        <v>96</v>
      </c>
      <c r="U25" s="190"/>
      <c r="V25" s="184"/>
      <c r="W25" s="184"/>
      <c r="X25" s="184"/>
      <c r="Y25" s="185"/>
      <c r="Z25" s="185"/>
      <c r="AA25" s="185"/>
      <c r="AB25" s="185"/>
      <c r="AC25" s="186"/>
      <c r="AD25" s="186"/>
      <c r="AE25" s="187"/>
      <c r="AF25" s="187"/>
      <c r="AG25" s="188">
        <f>SUM(AG19:AI24)</f>
        <v>17870</v>
      </c>
      <c r="AH25" s="188"/>
      <c r="AI25" s="188"/>
      <c r="AJ25" s="39"/>
      <c r="AK25" s="40"/>
      <c r="AM25" s="189" t="s">
        <v>96</v>
      </c>
      <c r="AN25" s="190"/>
      <c r="AO25" s="184"/>
      <c r="AP25" s="184"/>
      <c r="AQ25" s="184"/>
      <c r="AR25" s="185"/>
      <c r="AS25" s="185"/>
      <c r="AT25" s="185"/>
      <c r="AU25" s="185"/>
      <c r="AV25" s="186"/>
      <c r="AW25" s="186"/>
      <c r="AX25" s="187"/>
      <c r="AY25" s="187"/>
      <c r="AZ25" s="188">
        <f>SUM(AZ19:BB24)</f>
        <v>96120</v>
      </c>
      <c r="BA25" s="188"/>
      <c r="BB25" s="188"/>
      <c r="BC25" s="39"/>
      <c r="BD25" s="40"/>
      <c r="BE25" s="31"/>
      <c r="BF25" s="189" t="s">
        <v>96</v>
      </c>
      <c r="BG25" s="190"/>
      <c r="BH25" s="184"/>
      <c r="BI25" s="184"/>
      <c r="BJ25" s="184"/>
      <c r="BK25" s="185"/>
      <c r="BL25" s="185"/>
      <c r="BM25" s="185"/>
      <c r="BN25" s="185"/>
      <c r="BO25" s="186"/>
      <c r="BP25" s="186"/>
      <c r="BQ25" s="191"/>
      <c r="BR25" s="191"/>
      <c r="BS25" s="192">
        <f>SUM(BS19:BU24)</f>
        <v>-6840</v>
      </c>
      <c r="BT25" s="192"/>
      <c r="BU25" s="192"/>
      <c r="BV25" s="39"/>
      <c r="BW25" s="40"/>
      <c r="BY25" s="189" t="s">
        <v>96</v>
      </c>
      <c r="BZ25" s="190"/>
      <c r="CA25" s="184"/>
      <c r="CB25" s="184"/>
      <c r="CC25" s="184"/>
      <c r="CD25" s="185"/>
      <c r="CE25" s="185"/>
      <c r="CF25" s="185"/>
      <c r="CG25" s="185"/>
      <c r="CH25" s="186"/>
      <c r="CI25" s="186"/>
      <c r="CJ25" s="187"/>
      <c r="CK25" s="187"/>
      <c r="CL25" s="188">
        <f>SUM(CL19:CN24)</f>
        <v>21820</v>
      </c>
      <c r="CM25" s="188"/>
      <c r="CN25" s="188"/>
      <c r="CO25" s="39"/>
      <c r="CP25" s="40"/>
      <c r="CQ25" s="31"/>
      <c r="CR25" s="189" t="s">
        <v>96</v>
      </c>
      <c r="CS25" s="190"/>
      <c r="CT25" s="184"/>
      <c r="CU25" s="184"/>
      <c r="CV25" s="184"/>
      <c r="CW25" s="185"/>
      <c r="CX25" s="185"/>
      <c r="CY25" s="185"/>
      <c r="CZ25" s="185"/>
      <c r="DA25" s="186"/>
      <c r="DB25" s="186"/>
      <c r="DC25" s="191"/>
      <c r="DD25" s="191"/>
      <c r="DE25" s="192">
        <f>SUM(DE19:DG24)</f>
        <v>100880</v>
      </c>
      <c r="DF25" s="192"/>
      <c r="DG25" s="192"/>
      <c r="DH25" s="39"/>
      <c r="DI25" s="40"/>
      <c r="DK25" s="189" t="s">
        <v>96</v>
      </c>
      <c r="DL25" s="190"/>
      <c r="DM25" s="184"/>
      <c r="DN25" s="184"/>
      <c r="DO25" s="184"/>
      <c r="DP25" s="185"/>
      <c r="DQ25" s="185"/>
      <c r="DR25" s="185"/>
      <c r="DS25" s="185"/>
      <c r="DT25" s="186"/>
      <c r="DU25" s="186"/>
      <c r="DV25" s="187"/>
      <c r="DW25" s="187"/>
      <c r="DX25" s="188">
        <f>SUM(DX19:DZ24)</f>
        <v>196160</v>
      </c>
      <c r="DY25" s="188"/>
      <c r="DZ25" s="188"/>
      <c r="EA25" s="39"/>
      <c r="EB25" s="40"/>
    </row>
    <row r="26" spans="1:132" ht="24" customHeight="1">
      <c r="A26" s="181" t="s">
        <v>123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3"/>
      <c r="S26" s="31"/>
      <c r="T26" s="181" t="s">
        <v>123</v>
      </c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3"/>
      <c r="AM26" s="181" t="s">
        <v>123</v>
      </c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82"/>
      <c r="BA26" s="182"/>
      <c r="BB26" s="182"/>
      <c r="BC26" s="182"/>
      <c r="BD26" s="183"/>
      <c r="BE26" s="31"/>
      <c r="BF26" s="181" t="s">
        <v>123</v>
      </c>
      <c r="BG26" s="182"/>
      <c r="BH26" s="182"/>
      <c r="BI26" s="182"/>
      <c r="BJ26" s="182"/>
      <c r="BK26" s="182"/>
      <c r="BL26" s="182"/>
      <c r="BM26" s="182"/>
      <c r="BN26" s="182"/>
      <c r="BO26" s="182"/>
      <c r="BP26" s="182"/>
      <c r="BQ26" s="182"/>
      <c r="BR26" s="182"/>
      <c r="BS26" s="182"/>
      <c r="BT26" s="182"/>
      <c r="BU26" s="182"/>
      <c r="BV26" s="182"/>
      <c r="BW26" s="183"/>
      <c r="BY26" s="181" t="s">
        <v>123</v>
      </c>
      <c r="BZ26" s="182"/>
      <c r="CA26" s="182"/>
      <c r="CB26" s="182"/>
      <c r="CC26" s="182"/>
      <c r="CD26" s="182"/>
      <c r="CE26" s="182"/>
      <c r="CF26" s="182"/>
      <c r="CG26" s="182"/>
      <c r="CH26" s="182"/>
      <c r="CI26" s="182"/>
      <c r="CJ26" s="182"/>
      <c r="CK26" s="182"/>
      <c r="CL26" s="182"/>
      <c r="CM26" s="182"/>
      <c r="CN26" s="182"/>
      <c r="CO26" s="182"/>
      <c r="CP26" s="183"/>
      <c r="CQ26" s="31"/>
      <c r="CR26" s="181" t="s">
        <v>123</v>
      </c>
      <c r="CS26" s="182"/>
      <c r="CT26" s="182"/>
      <c r="CU26" s="182"/>
      <c r="CV26" s="182"/>
      <c r="CW26" s="182"/>
      <c r="CX26" s="182"/>
      <c r="CY26" s="182"/>
      <c r="CZ26" s="182"/>
      <c r="DA26" s="182"/>
      <c r="DB26" s="182"/>
      <c r="DC26" s="182"/>
      <c r="DD26" s="182"/>
      <c r="DE26" s="182"/>
      <c r="DF26" s="182"/>
      <c r="DG26" s="182"/>
      <c r="DH26" s="182"/>
      <c r="DI26" s="183"/>
      <c r="DK26" s="181" t="s">
        <v>123</v>
      </c>
      <c r="DL26" s="182"/>
      <c r="DM26" s="182"/>
      <c r="DN26" s="182"/>
      <c r="DO26" s="182"/>
      <c r="DP26" s="182"/>
      <c r="DQ26" s="182"/>
      <c r="DR26" s="182"/>
      <c r="DS26" s="182"/>
      <c r="DT26" s="182"/>
      <c r="DU26" s="182"/>
      <c r="DV26" s="182"/>
      <c r="DW26" s="182"/>
      <c r="DX26" s="182"/>
      <c r="DY26" s="182"/>
      <c r="DZ26" s="182"/>
      <c r="EA26" s="182"/>
      <c r="EB26" s="183"/>
    </row>
    <row r="27" spans="1:132" ht="24" customHeight="1">
      <c r="A27" s="172" t="s">
        <v>124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4"/>
      <c r="S27" s="15"/>
      <c r="T27" s="172" t="s">
        <v>124</v>
      </c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4"/>
      <c r="AM27" s="172" t="s">
        <v>124</v>
      </c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4"/>
      <c r="BE27" s="15"/>
      <c r="BF27" s="172" t="s">
        <v>124</v>
      </c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4"/>
      <c r="BY27" s="172" t="s">
        <v>124</v>
      </c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3"/>
      <c r="CK27" s="173"/>
      <c r="CL27" s="173"/>
      <c r="CM27" s="173"/>
      <c r="CN27" s="173"/>
      <c r="CO27" s="173"/>
      <c r="CP27" s="174"/>
      <c r="CQ27" s="15"/>
      <c r="CR27" s="172" t="s">
        <v>124</v>
      </c>
      <c r="CS27" s="173"/>
      <c r="CT27" s="173"/>
      <c r="CU27" s="173"/>
      <c r="CV27" s="173"/>
      <c r="CW27" s="173"/>
      <c r="CX27" s="173"/>
      <c r="CY27" s="173"/>
      <c r="CZ27" s="173"/>
      <c r="DA27" s="173"/>
      <c r="DB27" s="173"/>
      <c r="DC27" s="173"/>
      <c r="DD27" s="173"/>
      <c r="DE27" s="173"/>
      <c r="DF27" s="173"/>
      <c r="DG27" s="173"/>
      <c r="DH27" s="173"/>
      <c r="DI27" s="174"/>
      <c r="DK27" s="172" t="s">
        <v>124</v>
      </c>
      <c r="DL27" s="173"/>
      <c r="DM27" s="173"/>
      <c r="DN27" s="173"/>
      <c r="DO27" s="173"/>
      <c r="DP27" s="173"/>
      <c r="DQ27" s="173"/>
      <c r="DR27" s="173"/>
      <c r="DS27" s="173"/>
      <c r="DT27" s="173"/>
      <c r="DU27" s="173"/>
      <c r="DV27" s="173"/>
      <c r="DW27" s="173"/>
      <c r="DX27" s="173"/>
      <c r="DY27" s="173"/>
      <c r="DZ27" s="173"/>
      <c r="EA27" s="173"/>
      <c r="EB27" s="174"/>
    </row>
    <row r="28" spans="1:132" ht="24" customHeight="1">
      <c r="A28" s="172" t="s">
        <v>125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4"/>
      <c r="S28" s="15"/>
      <c r="T28" s="172" t="s">
        <v>125</v>
      </c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4"/>
      <c r="AM28" s="172" t="s">
        <v>125</v>
      </c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4"/>
      <c r="BE28" s="15"/>
      <c r="BF28" s="172" t="s">
        <v>125</v>
      </c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4"/>
      <c r="BY28" s="172" t="s">
        <v>125</v>
      </c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3"/>
      <c r="CK28" s="173"/>
      <c r="CL28" s="173"/>
      <c r="CM28" s="173"/>
      <c r="CN28" s="173"/>
      <c r="CO28" s="173"/>
      <c r="CP28" s="174"/>
      <c r="CQ28" s="15"/>
      <c r="CR28" s="172" t="s">
        <v>125</v>
      </c>
      <c r="CS28" s="173"/>
      <c r="CT28" s="173"/>
      <c r="CU28" s="173"/>
      <c r="CV28" s="173"/>
      <c r="CW28" s="173"/>
      <c r="CX28" s="173"/>
      <c r="CY28" s="173"/>
      <c r="CZ28" s="173"/>
      <c r="DA28" s="173"/>
      <c r="DB28" s="173"/>
      <c r="DC28" s="173"/>
      <c r="DD28" s="173"/>
      <c r="DE28" s="173"/>
      <c r="DF28" s="173"/>
      <c r="DG28" s="173"/>
      <c r="DH28" s="173"/>
      <c r="DI28" s="174"/>
      <c r="DK28" s="172" t="s">
        <v>125</v>
      </c>
      <c r="DL28" s="173"/>
      <c r="DM28" s="173"/>
      <c r="DN28" s="173"/>
      <c r="DO28" s="173"/>
      <c r="DP28" s="173"/>
      <c r="DQ28" s="173"/>
      <c r="DR28" s="173"/>
      <c r="DS28" s="173"/>
      <c r="DT28" s="173"/>
      <c r="DU28" s="173"/>
      <c r="DV28" s="173"/>
      <c r="DW28" s="173"/>
      <c r="DX28" s="173"/>
      <c r="DY28" s="173"/>
      <c r="DZ28" s="173"/>
      <c r="EA28" s="173"/>
      <c r="EB28" s="174"/>
    </row>
    <row r="29" spans="1:132" ht="24" customHeight="1">
      <c r="A29" s="172" t="s">
        <v>126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4"/>
      <c r="S29" s="14"/>
      <c r="T29" s="172" t="s">
        <v>126</v>
      </c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4"/>
      <c r="AM29" s="172" t="s">
        <v>126</v>
      </c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4"/>
      <c r="BE29" s="14"/>
      <c r="BF29" s="172" t="s">
        <v>126</v>
      </c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4"/>
      <c r="BY29" s="172" t="s">
        <v>126</v>
      </c>
      <c r="BZ29" s="173"/>
      <c r="CA29" s="173"/>
      <c r="CB29" s="173"/>
      <c r="CC29" s="173"/>
      <c r="CD29" s="173"/>
      <c r="CE29" s="173"/>
      <c r="CF29" s="173"/>
      <c r="CG29" s="173"/>
      <c r="CH29" s="173"/>
      <c r="CI29" s="173"/>
      <c r="CJ29" s="173"/>
      <c r="CK29" s="173"/>
      <c r="CL29" s="173"/>
      <c r="CM29" s="173"/>
      <c r="CN29" s="173"/>
      <c r="CO29" s="173"/>
      <c r="CP29" s="174"/>
      <c r="CQ29" s="14"/>
      <c r="CR29" s="172" t="s">
        <v>126</v>
      </c>
      <c r="CS29" s="173"/>
      <c r="CT29" s="173"/>
      <c r="CU29" s="173"/>
      <c r="CV29" s="173"/>
      <c r="CW29" s="173"/>
      <c r="CX29" s="173"/>
      <c r="CY29" s="173"/>
      <c r="CZ29" s="173"/>
      <c r="DA29" s="173"/>
      <c r="DB29" s="173"/>
      <c r="DC29" s="173"/>
      <c r="DD29" s="173"/>
      <c r="DE29" s="173"/>
      <c r="DF29" s="173"/>
      <c r="DG29" s="173"/>
      <c r="DH29" s="173"/>
      <c r="DI29" s="174"/>
      <c r="DK29" s="172" t="s">
        <v>126</v>
      </c>
      <c r="DL29" s="173"/>
      <c r="DM29" s="173"/>
      <c r="DN29" s="173"/>
      <c r="DO29" s="173"/>
      <c r="DP29" s="173"/>
      <c r="DQ29" s="173"/>
      <c r="DR29" s="173"/>
      <c r="DS29" s="173"/>
      <c r="DT29" s="173"/>
      <c r="DU29" s="173"/>
      <c r="DV29" s="173"/>
      <c r="DW29" s="173"/>
      <c r="DX29" s="173"/>
      <c r="DY29" s="173"/>
      <c r="DZ29" s="173"/>
      <c r="EA29" s="173"/>
      <c r="EB29" s="174"/>
    </row>
    <row r="30" spans="1:132" ht="24" customHeight="1">
      <c r="A30" s="178" t="s">
        <v>127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80"/>
      <c r="S30" s="14"/>
      <c r="T30" s="178" t="s">
        <v>127</v>
      </c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80"/>
      <c r="AM30" s="178" t="s">
        <v>127</v>
      </c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80"/>
      <c r="BE30" s="14"/>
      <c r="BF30" s="178" t="s">
        <v>127</v>
      </c>
      <c r="BG30" s="179"/>
      <c r="BH30" s="179"/>
      <c r="BI30" s="179"/>
      <c r="BJ30" s="179"/>
      <c r="BK30" s="179"/>
      <c r="BL30" s="179"/>
      <c r="BM30" s="179"/>
      <c r="BN30" s="179"/>
      <c r="BO30" s="179"/>
      <c r="BP30" s="179"/>
      <c r="BQ30" s="179"/>
      <c r="BR30" s="179"/>
      <c r="BS30" s="179"/>
      <c r="BT30" s="179"/>
      <c r="BU30" s="179"/>
      <c r="BV30" s="179"/>
      <c r="BW30" s="180"/>
      <c r="BY30" s="178" t="s">
        <v>127</v>
      </c>
      <c r="BZ30" s="179"/>
      <c r="CA30" s="179"/>
      <c r="CB30" s="179"/>
      <c r="CC30" s="179"/>
      <c r="CD30" s="179"/>
      <c r="CE30" s="179"/>
      <c r="CF30" s="179"/>
      <c r="CG30" s="179"/>
      <c r="CH30" s="179"/>
      <c r="CI30" s="179"/>
      <c r="CJ30" s="179"/>
      <c r="CK30" s="179"/>
      <c r="CL30" s="179"/>
      <c r="CM30" s="179"/>
      <c r="CN30" s="179"/>
      <c r="CO30" s="179"/>
      <c r="CP30" s="180"/>
      <c r="CQ30" s="14"/>
      <c r="CR30" s="178" t="s">
        <v>127</v>
      </c>
      <c r="CS30" s="179"/>
      <c r="CT30" s="179"/>
      <c r="CU30" s="179"/>
      <c r="CV30" s="179"/>
      <c r="CW30" s="179"/>
      <c r="CX30" s="179"/>
      <c r="CY30" s="179"/>
      <c r="CZ30" s="179"/>
      <c r="DA30" s="179"/>
      <c r="DB30" s="179"/>
      <c r="DC30" s="179"/>
      <c r="DD30" s="179"/>
      <c r="DE30" s="179"/>
      <c r="DF30" s="179"/>
      <c r="DG30" s="179"/>
      <c r="DH30" s="179"/>
      <c r="DI30" s="180"/>
      <c r="DK30" s="178" t="s">
        <v>127</v>
      </c>
      <c r="DL30" s="179"/>
      <c r="DM30" s="179"/>
      <c r="DN30" s="179"/>
      <c r="DO30" s="179"/>
      <c r="DP30" s="179"/>
      <c r="DQ30" s="179"/>
      <c r="DR30" s="179"/>
      <c r="DS30" s="179"/>
      <c r="DT30" s="179"/>
      <c r="DU30" s="179"/>
      <c r="DV30" s="179"/>
      <c r="DW30" s="179"/>
      <c r="DX30" s="179"/>
      <c r="DY30" s="179"/>
      <c r="DZ30" s="179"/>
      <c r="EA30" s="179"/>
      <c r="EB30" s="180"/>
    </row>
    <row r="31" spans="1:132" ht="24" customHeight="1">
      <c r="A31" s="181" t="s">
        <v>128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3"/>
      <c r="S31" s="15"/>
      <c r="T31" s="181" t="s">
        <v>128</v>
      </c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3"/>
      <c r="AM31" s="181" t="s">
        <v>128</v>
      </c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3"/>
      <c r="BE31" s="15"/>
      <c r="BF31" s="181" t="s">
        <v>128</v>
      </c>
      <c r="BG31" s="182"/>
      <c r="BH31" s="182"/>
      <c r="BI31" s="182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82"/>
      <c r="BU31" s="182"/>
      <c r="BV31" s="182"/>
      <c r="BW31" s="183"/>
      <c r="BY31" s="181" t="s">
        <v>128</v>
      </c>
      <c r="BZ31" s="182"/>
      <c r="CA31" s="182"/>
      <c r="CB31" s="182"/>
      <c r="CC31" s="182"/>
      <c r="CD31" s="182"/>
      <c r="CE31" s="182"/>
      <c r="CF31" s="182"/>
      <c r="CG31" s="182"/>
      <c r="CH31" s="182"/>
      <c r="CI31" s="182"/>
      <c r="CJ31" s="182"/>
      <c r="CK31" s="182"/>
      <c r="CL31" s="182"/>
      <c r="CM31" s="182"/>
      <c r="CN31" s="182"/>
      <c r="CO31" s="182"/>
      <c r="CP31" s="183"/>
      <c r="CQ31" s="15"/>
      <c r="CR31" s="181" t="s">
        <v>128</v>
      </c>
      <c r="CS31" s="182"/>
      <c r="CT31" s="182"/>
      <c r="CU31" s="182"/>
      <c r="CV31" s="182"/>
      <c r="CW31" s="182"/>
      <c r="CX31" s="182"/>
      <c r="CY31" s="182"/>
      <c r="CZ31" s="182"/>
      <c r="DA31" s="182"/>
      <c r="DB31" s="182"/>
      <c r="DC31" s="182"/>
      <c r="DD31" s="182"/>
      <c r="DE31" s="182"/>
      <c r="DF31" s="182"/>
      <c r="DG31" s="182"/>
      <c r="DH31" s="182"/>
      <c r="DI31" s="183"/>
      <c r="DK31" s="181" t="s">
        <v>128</v>
      </c>
      <c r="DL31" s="182"/>
      <c r="DM31" s="182"/>
      <c r="DN31" s="182"/>
      <c r="DO31" s="182"/>
      <c r="DP31" s="182"/>
      <c r="DQ31" s="182"/>
      <c r="DR31" s="182"/>
      <c r="DS31" s="182"/>
      <c r="DT31" s="182"/>
      <c r="DU31" s="182"/>
      <c r="DV31" s="182"/>
      <c r="DW31" s="182"/>
      <c r="DX31" s="182"/>
      <c r="DY31" s="182"/>
      <c r="DZ31" s="182"/>
      <c r="EA31" s="182"/>
      <c r="EB31" s="183"/>
    </row>
    <row r="32" spans="1:132" ht="24" customHeight="1">
      <c r="A32" s="172" t="s">
        <v>124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4"/>
      <c r="S32" s="14"/>
      <c r="T32" s="172" t="s">
        <v>124</v>
      </c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4"/>
      <c r="AM32" s="172" t="s">
        <v>124</v>
      </c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4"/>
      <c r="BE32" s="14"/>
      <c r="BF32" s="172" t="s">
        <v>124</v>
      </c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4"/>
      <c r="BY32" s="172" t="s">
        <v>124</v>
      </c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4"/>
      <c r="CQ32" s="14"/>
      <c r="CR32" s="172" t="s">
        <v>124</v>
      </c>
      <c r="CS32" s="173"/>
      <c r="CT32" s="173"/>
      <c r="CU32" s="173"/>
      <c r="CV32" s="173"/>
      <c r="CW32" s="173"/>
      <c r="CX32" s="173"/>
      <c r="CY32" s="173"/>
      <c r="CZ32" s="173"/>
      <c r="DA32" s="173"/>
      <c r="DB32" s="173"/>
      <c r="DC32" s="173"/>
      <c r="DD32" s="173"/>
      <c r="DE32" s="173"/>
      <c r="DF32" s="173"/>
      <c r="DG32" s="173"/>
      <c r="DH32" s="173"/>
      <c r="DI32" s="174"/>
      <c r="DK32" s="172" t="s">
        <v>124</v>
      </c>
      <c r="DL32" s="173"/>
      <c r="DM32" s="173"/>
      <c r="DN32" s="173"/>
      <c r="DO32" s="173"/>
      <c r="DP32" s="173"/>
      <c r="DQ32" s="173"/>
      <c r="DR32" s="173"/>
      <c r="DS32" s="173"/>
      <c r="DT32" s="173"/>
      <c r="DU32" s="173"/>
      <c r="DV32" s="173"/>
      <c r="DW32" s="173"/>
      <c r="DX32" s="173"/>
      <c r="DY32" s="173"/>
      <c r="DZ32" s="173"/>
      <c r="EA32" s="173"/>
      <c r="EB32" s="174"/>
    </row>
    <row r="33" spans="1:132" ht="24" customHeight="1">
      <c r="A33" s="172" t="s">
        <v>125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4"/>
      <c r="S33" s="14"/>
      <c r="T33" s="172" t="s">
        <v>125</v>
      </c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4"/>
      <c r="AM33" s="172" t="s">
        <v>125</v>
      </c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4"/>
      <c r="BE33" s="14"/>
      <c r="BF33" s="172" t="s">
        <v>125</v>
      </c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174"/>
      <c r="BY33" s="172" t="s">
        <v>125</v>
      </c>
      <c r="BZ33" s="173"/>
      <c r="CA33" s="173"/>
      <c r="CB33" s="173"/>
      <c r="CC33" s="173"/>
      <c r="CD33" s="173"/>
      <c r="CE33" s="173"/>
      <c r="CF33" s="173"/>
      <c r="CG33" s="173"/>
      <c r="CH33" s="173"/>
      <c r="CI33" s="173"/>
      <c r="CJ33" s="173"/>
      <c r="CK33" s="173"/>
      <c r="CL33" s="173"/>
      <c r="CM33" s="173"/>
      <c r="CN33" s="173"/>
      <c r="CO33" s="173"/>
      <c r="CP33" s="174"/>
      <c r="CQ33" s="14"/>
      <c r="CR33" s="172" t="s">
        <v>125</v>
      </c>
      <c r="CS33" s="173"/>
      <c r="CT33" s="173"/>
      <c r="CU33" s="173"/>
      <c r="CV33" s="173"/>
      <c r="CW33" s="173"/>
      <c r="CX33" s="173"/>
      <c r="CY33" s="173"/>
      <c r="CZ33" s="173"/>
      <c r="DA33" s="173"/>
      <c r="DB33" s="173"/>
      <c r="DC33" s="173"/>
      <c r="DD33" s="173"/>
      <c r="DE33" s="173"/>
      <c r="DF33" s="173"/>
      <c r="DG33" s="173"/>
      <c r="DH33" s="173"/>
      <c r="DI33" s="174"/>
      <c r="DK33" s="172" t="s">
        <v>125</v>
      </c>
      <c r="DL33" s="173"/>
      <c r="DM33" s="173"/>
      <c r="DN33" s="173"/>
      <c r="DO33" s="173"/>
      <c r="DP33" s="173"/>
      <c r="DQ33" s="173"/>
      <c r="DR33" s="173"/>
      <c r="DS33" s="173"/>
      <c r="DT33" s="173"/>
      <c r="DU33" s="173"/>
      <c r="DV33" s="173"/>
      <c r="DW33" s="173"/>
      <c r="DX33" s="173"/>
      <c r="DY33" s="173"/>
      <c r="DZ33" s="173"/>
      <c r="EA33" s="173"/>
      <c r="EB33" s="174"/>
    </row>
    <row r="34" spans="1:132" ht="24" customHeight="1">
      <c r="A34" s="172" t="s">
        <v>126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4"/>
      <c r="S34" s="15"/>
      <c r="T34" s="172" t="s">
        <v>126</v>
      </c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4"/>
      <c r="AM34" s="172" t="s">
        <v>126</v>
      </c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4"/>
      <c r="BE34" s="15"/>
      <c r="BF34" s="172" t="s">
        <v>126</v>
      </c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4"/>
      <c r="BY34" s="172" t="s">
        <v>126</v>
      </c>
      <c r="BZ34" s="173"/>
      <c r="CA34" s="173"/>
      <c r="CB34" s="173"/>
      <c r="CC34" s="173"/>
      <c r="CD34" s="173"/>
      <c r="CE34" s="173"/>
      <c r="CF34" s="173"/>
      <c r="CG34" s="173"/>
      <c r="CH34" s="173"/>
      <c r="CI34" s="173"/>
      <c r="CJ34" s="173"/>
      <c r="CK34" s="173"/>
      <c r="CL34" s="173"/>
      <c r="CM34" s="173"/>
      <c r="CN34" s="173"/>
      <c r="CO34" s="173"/>
      <c r="CP34" s="174"/>
      <c r="CQ34" s="15"/>
      <c r="CR34" s="172" t="s">
        <v>126</v>
      </c>
      <c r="CS34" s="173"/>
      <c r="CT34" s="173"/>
      <c r="CU34" s="173"/>
      <c r="CV34" s="173"/>
      <c r="CW34" s="173"/>
      <c r="CX34" s="173"/>
      <c r="CY34" s="173"/>
      <c r="CZ34" s="173"/>
      <c r="DA34" s="173"/>
      <c r="DB34" s="173"/>
      <c r="DC34" s="173"/>
      <c r="DD34" s="173"/>
      <c r="DE34" s="173"/>
      <c r="DF34" s="173"/>
      <c r="DG34" s="173"/>
      <c r="DH34" s="173"/>
      <c r="DI34" s="174"/>
      <c r="DK34" s="172" t="s">
        <v>126</v>
      </c>
      <c r="DL34" s="173"/>
      <c r="DM34" s="173"/>
      <c r="DN34" s="173"/>
      <c r="DO34" s="173"/>
      <c r="DP34" s="173"/>
      <c r="DQ34" s="173"/>
      <c r="DR34" s="173"/>
      <c r="DS34" s="173"/>
      <c r="DT34" s="173"/>
      <c r="DU34" s="173"/>
      <c r="DV34" s="173"/>
      <c r="DW34" s="173"/>
      <c r="DX34" s="173"/>
      <c r="DY34" s="173"/>
      <c r="DZ34" s="173"/>
      <c r="EA34" s="173"/>
      <c r="EB34" s="174"/>
    </row>
    <row r="35" spans="1:132" ht="24" customHeight="1">
      <c r="A35" s="175" t="s">
        <v>127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7"/>
      <c r="S35" s="14"/>
      <c r="T35" s="175" t="s">
        <v>127</v>
      </c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7"/>
      <c r="AM35" s="175" t="s">
        <v>127</v>
      </c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7"/>
      <c r="BE35" s="14"/>
      <c r="BF35" s="175" t="s">
        <v>127</v>
      </c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7"/>
      <c r="BY35" s="175" t="s">
        <v>127</v>
      </c>
      <c r="BZ35" s="176"/>
      <c r="CA35" s="176"/>
      <c r="CB35" s="176"/>
      <c r="CC35" s="176"/>
      <c r="CD35" s="176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7"/>
      <c r="CQ35" s="14"/>
      <c r="CR35" s="175" t="s">
        <v>127</v>
      </c>
      <c r="CS35" s="176"/>
      <c r="CT35" s="176"/>
      <c r="CU35" s="176"/>
      <c r="CV35" s="176"/>
      <c r="CW35" s="176"/>
      <c r="CX35" s="176"/>
      <c r="CY35" s="176"/>
      <c r="CZ35" s="176"/>
      <c r="DA35" s="176"/>
      <c r="DB35" s="176"/>
      <c r="DC35" s="176"/>
      <c r="DD35" s="176"/>
      <c r="DE35" s="176"/>
      <c r="DF35" s="176"/>
      <c r="DG35" s="176"/>
      <c r="DH35" s="176"/>
      <c r="DI35" s="177"/>
      <c r="DK35" s="175" t="s">
        <v>127</v>
      </c>
      <c r="DL35" s="176"/>
      <c r="DM35" s="176"/>
      <c r="DN35" s="176"/>
      <c r="DO35" s="176"/>
      <c r="DP35" s="176"/>
      <c r="DQ35" s="176"/>
      <c r="DR35" s="176"/>
      <c r="DS35" s="176"/>
      <c r="DT35" s="176"/>
      <c r="DU35" s="176"/>
      <c r="DV35" s="176"/>
      <c r="DW35" s="176"/>
      <c r="DX35" s="176"/>
      <c r="DY35" s="176"/>
      <c r="DZ35" s="176"/>
      <c r="EA35" s="176"/>
      <c r="EB35" s="177"/>
    </row>
    <row r="36" spans="1:132" ht="17.2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pans="1:132" ht="17.2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1:132" ht="17.2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41" spans="1:132" ht="19.5" customHeight="1">
      <c r="A41" s="244" t="s">
        <v>186</v>
      </c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T41" s="244" t="s">
        <v>186</v>
      </c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17"/>
      <c r="AM41" s="244" t="s">
        <v>186</v>
      </c>
      <c r="AN41" s="244"/>
      <c r="AO41" s="244"/>
      <c r="AP41" s="244"/>
      <c r="AQ41" s="244"/>
      <c r="AR41" s="244"/>
      <c r="AS41" s="244"/>
      <c r="AT41" s="244"/>
      <c r="AU41" s="244"/>
      <c r="AV41" s="244"/>
      <c r="AW41" s="244"/>
      <c r="AX41" s="244"/>
      <c r="AY41" s="244"/>
      <c r="AZ41" s="244"/>
      <c r="BA41" s="244"/>
      <c r="BB41" s="244"/>
      <c r="BC41" s="244"/>
      <c r="BD41" s="244"/>
      <c r="BF41" s="244" t="s">
        <v>186</v>
      </c>
      <c r="BG41" s="244"/>
      <c r="BH41" s="244"/>
      <c r="BI41" s="244"/>
      <c r="BJ41" s="244"/>
      <c r="BK41" s="244"/>
      <c r="BL41" s="244"/>
      <c r="BM41" s="244"/>
      <c r="BN41" s="244"/>
      <c r="BO41" s="244"/>
      <c r="BP41" s="244"/>
      <c r="BQ41" s="244"/>
      <c r="BR41" s="244"/>
      <c r="BS41" s="244"/>
      <c r="BT41" s="244"/>
      <c r="BU41" s="244"/>
      <c r="BV41" s="244"/>
      <c r="BW41" s="244"/>
      <c r="BX41" s="17"/>
      <c r="BY41" s="244" t="s">
        <v>186</v>
      </c>
      <c r="BZ41" s="244"/>
      <c r="CA41" s="244"/>
      <c r="CB41" s="244"/>
      <c r="CC41" s="244"/>
      <c r="CD41" s="244"/>
      <c r="CE41" s="244"/>
      <c r="CF41" s="244"/>
      <c r="CG41" s="244"/>
      <c r="CH41" s="244"/>
      <c r="CI41" s="244"/>
      <c r="CJ41" s="244"/>
      <c r="CK41" s="244"/>
      <c r="CL41" s="244"/>
      <c r="CM41" s="244"/>
      <c r="CN41" s="244"/>
      <c r="CO41" s="244"/>
      <c r="CP41" s="244"/>
      <c r="CR41" s="244" t="s">
        <v>186</v>
      </c>
      <c r="CS41" s="244"/>
      <c r="CT41" s="244"/>
      <c r="CU41" s="244"/>
      <c r="CV41" s="244"/>
      <c r="CW41" s="244"/>
      <c r="CX41" s="244"/>
      <c r="CY41" s="244"/>
      <c r="CZ41" s="244"/>
      <c r="DA41" s="244"/>
      <c r="DB41" s="244"/>
      <c r="DC41" s="244"/>
      <c r="DD41" s="244"/>
      <c r="DE41" s="244"/>
      <c r="DF41" s="244"/>
      <c r="DG41" s="244"/>
      <c r="DH41" s="244"/>
      <c r="DI41" s="244"/>
    </row>
    <row r="42" spans="1:132" ht="24" customHeight="1">
      <c r="A42" s="243" t="s">
        <v>111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T42" s="243" t="s">
        <v>111</v>
      </c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  <c r="AL42" s="18"/>
      <c r="AM42" s="243" t="s">
        <v>111</v>
      </c>
      <c r="AN42" s="243"/>
      <c r="AO42" s="243"/>
      <c r="AP42" s="243"/>
      <c r="AQ42" s="243"/>
      <c r="AR42" s="243"/>
      <c r="AS42" s="243"/>
      <c r="AT42" s="243"/>
      <c r="AU42" s="243"/>
      <c r="AV42" s="243"/>
      <c r="AW42" s="243"/>
      <c r="AX42" s="243"/>
      <c r="AY42" s="243"/>
      <c r="AZ42" s="243"/>
      <c r="BA42" s="243"/>
      <c r="BB42" s="243"/>
      <c r="BC42" s="243"/>
      <c r="BD42" s="243"/>
      <c r="BF42" s="243" t="s">
        <v>111</v>
      </c>
      <c r="BG42" s="243"/>
      <c r="BH42" s="243"/>
      <c r="BI42" s="243"/>
      <c r="BJ42" s="243"/>
      <c r="BK42" s="243"/>
      <c r="BL42" s="243"/>
      <c r="BM42" s="243"/>
      <c r="BN42" s="243"/>
      <c r="BO42" s="243"/>
      <c r="BP42" s="243"/>
      <c r="BQ42" s="243"/>
      <c r="BR42" s="243"/>
      <c r="BS42" s="243"/>
      <c r="BT42" s="243"/>
      <c r="BU42" s="243"/>
      <c r="BV42" s="243"/>
      <c r="BW42" s="243"/>
      <c r="BX42" s="18"/>
      <c r="BY42" s="243" t="s">
        <v>111</v>
      </c>
      <c r="BZ42" s="243"/>
      <c r="CA42" s="243"/>
      <c r="CB42" s="243"/>
      <c r="CC42" s="243"/>
      <c r="CD42" s="243"/>
      <c r="CE42" s="243"/>
      <c r="CF42" s="243"/>
      <c r="CG42" s="243"/>
      <c r="CH42" s="243"/>
      <c r="CI42" s="243"/>
      <c r="CJ42" s="243"/>
      <c r="CK42" s="243"/>
      <c r="CL42" s="243"/>
      <c r="CM42" s="243"/>
      <c r="CN42" s="243"/>
      <c r="CO42" s="243"/>
      <c r="CP42" s="243"/>
      <c r="CR42" s="243" t="s">
        <v>111</v>
      </c>
      <c r="CS42" s="243"/>
      <c r="CT42" s="243"/>
      <c r="CU42" s="243"/>
      <c r="CV42" s="243"/>
      <c r="CW42" s="243"/>
      <c r="CX42" s="243"/>
      <c r="CY42" s="243"/>
      <c r="CZ42" s="243"/>
      <c r="DA42" s="243"/>
      <c r="DB42" s="243"/>
      <c r="DC42" s="243"/>
      <c r="DD42" s="243"/>
      <c r="DE42" s="243"/>
      <c r="DF42" s="243"/>
      <c r="DG42" s="243"/>
      <c r="DH42" s="243"/>
      <c r="DI42" s="243"/>
    </row>
    <row r="43" spans="1:132" ht="24" customHeight="1">
      <c r="A43" s="33"/>
      <c r="B43" s="33"/>
      <c r="C43" s="33"/>
      <c r="D43" s="33"/>
      <c r="E43" s="33"/>
      <c r="F43" s="33"/>
      <c r="G43" s="34"/>
      <c r="H43" s="34"/>
      <c r="I43" s="34"/>
      <c r="J43" s="34"/>
      <c r="K43" s="34"/>
      <c r="L43" s="35"/>
      <c r="M43" s="150" t="s">
        <v>162</v>
      </c>
      <c r="N43" s="150"/>
      <c r="O43" s="150"/>
      <c r="P43" s="150"/>
      <c r="Q43" s="150"/>
      <c r="R43" s="150"/>
      <c r="T43" s="33"/>
      <c r="U43" s="33"/>
      <c r="V43" s="33"/>
      <c r="W43" s="33"/>
      <c r="X43" s="33"/>
      <c r="Y43" s="33"/>
      <c r="Z43" s="34"/>
      <c r="AA43" s="34"/>
      <c r="AB43" s="34"/>
      <c r="AC43" s="34"/>
      <c r="AD43" s="34"/>
      <c r="AE43" s="35"/>
      <c r="AF43" s="150" t="s">
        <v>169</v>
      </c>
      <c r="AG43" s="150"/>
      <c r="AH43" s="150"/>
      <c r="AI43" s="150"/>
      <c r="AJ43" s="150"/>
      <c r="AK43" s="150"/>
      <c r="AL43" s="16"/>
      <c r="AM43" s="33"/>
      <c r="AN43" s="33"/>
      <c r="AO43" s="33"/>
      <c r="AP43" s="33"/>
      <c r="AQ43" s="33"/>
      <c r="AR43" s="33"/>
      <c r="AS43" s="34"/>
      <c r="AT43" s="34"/>
      <c r="AU43" s="34"/>
      <c r="AV43" s="34"/>
      <c r="AW43" s="34"/>
      <c r="AX43" s="35"/>
      <c r="AY43" s="150" t="s">
        <v>170</v>
      </c>
      <c r="AZ43" s="150"/>
      <c r="BA43" s="150"/>
      <c r="BB43" s="150"/>
      <c r="BC43" s="150"/>
      <c r="BD43" s="150"/>
      <c r="BF43" s="33"/>
      <c r="BG43" s="33"/>
      <c r="BH43" s="33"/>
      <c r="BI43" s="33"/>
      <c r="BJ43" s="33"/>
      <c r="BK43" s="33"/>
      <c r="BL43" s="34"/>
      <c r="BM43" s="34"/>
      <c r="BN43" s="34"/>
      <c r="BO43" s="34"/>
      <c r="BP43" s="34"/>
      <c r="BQ43" s="35"/>
      <c r="BR43" s="150" t="s">
        <v>173</v>
      </c>
      <c r="BS43" s="150"/>
      <c r="BT43" s="150"/>
      <c r="BU43" s="150"/>
      <c r="BV43" s="150"/>
      <c r="BW43" s="150"/>
      <c r="BX43" s="16"/>
      <c r="BY43" s="33"/>
      <c r="BZ43" s="33"/>
      <c r="CA43" s="33"/>
      <c r="CB43" s="33"/>
      <c r="CC43" s="33"/>
      <c r="CD43" s="33"/>
      <c r="CE43" s="34"/>
      <c r="CF43" s="34"/>
      <c r="CG43" s="34"/>
      <c r="CH43" s="34"/>
      <c r="CI43" s="34"/>
      <c r="CJ43" s="35"/>
      <c r="CK43" s="150" t="s">
        <v>177</v>
      </c>
      <c r="CL43" s="150"/>
      <c r="CM43" s="150"/>
      <c r="CN43" s="150"/>
      <c r="CO43" s="150"/>
      <c r="CP43" s="150"/>
      <c r="CR43" s="33"/>
      <c r="CS43" s="33"/>
      <c r="CT43" s="33"/>
      <c r="CU43" s="33"/>
      <c r="CV43" s="33"/>
      <c r="CW43" s="33"/>
      <c r="CX43" s="34"/>
      <c r="CY43" s="34"/>
      <c r="CZ43" s="34"/>
      <c r="DA43" s="34"/>
      <c r="DB43" s="34"/>
      <c r="DC43" s="35"/>
      <c r="DD43" s="150" t="s">
        <v>178</v>
      </c>
      <c r="DE43" s="150"/>
      <c r="DF43" s="150"/>
      <c r="DG43" s="150"/>
      <c r="DH43" s="150"/>
      <c r="DI43" s="150"/>
    </row>
    <row r="44" spans="1:132" ht="11.25" customHeight="1">
      <c r="A44" s="36"/>
      <c r="B44" s="36"/>
      <c r="C44" s="36"/>
      <c r="D44" s="36"/>
      <c r="E44" s="36"/>
      <c r="F44" s="37"/>
      <c r="G44" s="34"/>
      <c r="H44" s="38"/>
      <c r="I44" s="38"/>
      <c r="J44" s="34"/>
      <c r="K44" s="34"/>
      <c r="L44" s="34"/>
      <c r="M44" s="34"/>
      <c r="N44" s="34"/>
      <c r="O44" s="34"/>
      <c r="P44" s="34"/>
      <c r="Q44" s="34"/>
      <c r="R44" s="32"/>
      <c r="T44" s="36"/>
      <c r="U44" s="36"/>
      <c r="V44" s="36"/>
      <c r="W44" s="36"/>
      <c r="X44" s="36"/>
      <c r="Y44" s="37"/>
      <c r="Z44" s="34"/>
      <c r="AA44" s="38"/>
      <c r="AB44" s="38"/>
      <c r="AC44" s="34"/>
      <c r="AD44" s="34"/>
      <c r="AE44" s="34"/>
      <c r="AF44" s="34"/>
      <c r="AG44" s="34"/>
      <c r="AH44" s="34"/>
      <c r="AI44" s="34"/>
      <c r="AJ44" s="34"/>
      <c r="AK44" s="32"/>
      <c r="AL44" s="12"/>
      <c r="AM44" s="36"/>
      <c r="AN44" s="36"/>
      <c r="AO44" s="36"/>
      <c r="AP44" s="36"/>
      <c r="AQ44" s="36"/>
      <c r="AR44" s="37"/>
      <c r="AS44" s="34"/>
      <c r="AT44" s="38"/>
      <c r="AU44" s="38"/>
      <c r="AV44" s="34"/>
      <c r="AW44" s="34"/>
      <c r="AX44" s="34"/>
      <c r="AY44" s="34"/>
      <c r="AZ44" s="34"/>
      <c r="BA44" s="34"/>
      <c r="BB44" s="34"/>
      <c r="BC44" s="34"/>
      <c r="BD44" s="32"/>
      <c r="BF44" s="36"/>
      <c r="BG44" s="36"/>
      <c r="BH44" s="36"/>
      <c r="BI44" s="36"/>
      <c r="BJ44" s="36"/>
      <c r="BK44" s="37"/>
      <c r="BL44" s="34"/>
      <c r="BM44" s="38"/>
      <c r="BN44" s="38"/>
      <c r="BO44" s="34"/>
      <c r="BP44" s="34"/>
      <c r="BQ44" s="34"/>
      <c r="BR44" s="34"/>
      <c r="BS44" s="34"/>
      <c r="BT44" s="34"/>
      <c r="BU44" s="34"/>
      <c r="BV44" s="34"/>
      <c r="BW44" s="32"/>
      <c r="BX44" s="12"/>
      <c r="BY44" s="36"/>
      <c r="BZ44" s="36"/>
      <c r="CA44" s="36"/>
      <c r="CB44" s="36"/>
      <c r="CC44" s="36"/>
      <c r="CD44" s="37"/>
      <c r="CE44" s="34"/>
      <c r="CF44" s="38"/>
      <c r="CG44" s="38"/>
      <c r="CH44" s="34"/>
      <c r="CI44" s="34"/>
      <c r="CJ44" s="34"/>
      <c r="CK44" s="34"/>
      <c r="CL44" s="34"/>
      <c r="CM44" s="34"/>
      <c r="CN44" s="34"/>
      <c r="CO44" s="34"/>
      <c r="CP44" s="32"/>
      <c r="CR44" s="36"/>
      <c r="CS44" s="36"/>
      <c r="CT44" s="36"/>
      <c r="CU44" s="36"/>
      <c r="CV44" s="36"/>
      <c r="CW44" s="37"/>
      <c r="CX44" s="34"/>
      <c r="CY44" s="38"/>
      <c r="CZ44" s="38"/>
      <c r="DA44" s="34"/>
      <c r="DB44" s="34"/>
      <c r="DC44" s="34"/>
      <c r="DD44" s="34"/>
      <c r="DE44" s="34"/>
      <c r="DF44" s="34"/>
      <c r="DG44" s="34"/>
      <c r="DH44" s="34"/>
      <c r="DI44" s="32"/>
    </row>
    <row r="45" spans="1:132" ht="24" customHeight="1">
      <c r="A45" s="148" t="s">
        <v>85</v>
      </c>
      <c r="B45" s="148"/>
      <c r="C45" s="148"/>
      <c r="D45" s="148"/>
      <c r="E45" s="148"/>
      <c r="F45" s="149"/>
      <c r="G45" s="201" t="s">
        <v>86</v>
      </c>
      <c r="H45" s="201"/>
      <c r="I45" s="201"/>
      <c r="J45" s="201" t="s">
        <v>87</v>
      </c>
      <c r="K45" s="201"/>
      <c r="L45" s="201"/>
      <c r="M45" s="237" t="s">
        <v>88</v>
      </c>
      <c r="N45" s="238"/>
      <c r="O45" s="239"/>
      <c r="P45" s="237" t="s">
        <v>112</v>
      </c>
      <c r="Q45" s="238"/>
      <c r="R45" s="239"/>
      <c r="T45" s="148" t="s">
        <v>85</v>
      </c>
      <c r="U45" s="148"/>
      <c r="V45" s="148"/>
      <c r="W45" s="148"/>
      <c r="X45" s="148"/>
      <c r="Y45" s="149"/>
      <c r="Z45" s="201" t="s">
        <v>86</v>
      </c>
      <c r="AA45" s="201"/>
      <c r="AB45" s="201"/>
      <c r="AC45" s="201" t="s">
        <v>87</v>
      </c>
      <c r="AD45" s="201"/>
      <c r="AE45" s="201"/>
      <c r="AF45" s="237" t="s">
        <v>88</v>
      </c>
      <c r="AG45" s="238"/>
      <c r="AH45" s="239"/>
      <c r="AI45" s="237" t="s">
        <v>112</v>
      </c>
      <c r="AJ45" s="238"/>
      <c r="AK45" s="239"/>
      <c r="AL45" s="13"/>
      <c r="AM45" s="148" t="s">
        <v>85</v>
      </c>
      <c r="AN45" s="148"/>
      <c r="AO45" s="148"/>
      <c r="AP45" s="148"/>
      <c r="AQ45" s="148"/>
      <c r="AR45" s="149"/>
      <c r="AS45" s="201" t="s">
        <v>86</v>
      </c>
      <c r="AT45" s="201"/>
      <c r="AU45" s="201"/>
      <c r="AV45" s="201" t="s">
        <v>87</v>
      </c>
      <c r="AW45" s="201"/>
      <c r="AX45" s="201"/>
      <c r="AY45" s="237" t="s">
        <v>88</v>
      </c>
      <c r="AZ45" s="238"/>
      <c r="BA45" s="239"/>
      <c r="BB45" s="237" t="s">
        <v>112</v>
      </c>
      <c r="BC45" s="238"/>
      <c r="BD45" s="239"/>
      <c r="BF45" s="148" t="s">
        <v>85</v>
      </c>
      <c r="BG45" s="148"/>
      <c r="BH45" s="148"/>
      <c r="BI45" s="148"/>
      <c r="BJ45" s="148"/>
      <c r="BK45" s="149"/>
      <c r="BL45" s="201" t="s">
        <v>86</v>
      </c>
      <c r="BM45" s="201"/>
      <c r="BN45" s="201"/>
      <c r="BO45" s="201" t="s">
        <v>87</v>
      </c>
      <c r="BP45" s="201"/>
      <c r="BQ45" s="201"/>
      <c r="BR45" s="237" t="s">
        <v>88</v>
      </c>
      <c r="BS45" s="238"/>
      <c r="BT45" s="239"/>
      <c r="BU45" s="237" t="s">
        <v>112</v>
      </c>
      <c r="BV45" s="238"/>
      <c r="BW45" s="239"/>
      <c r="BX45" s="13"/>
      <c r="BY45" s="148" t="s">
        <v>85</v>
      </c>
      <c r="BZ45" s="148"/>
      <c r="CA45" s="148"/>
      <c r="CB45" s="148"/>
      <c r="CC45" s="148"/>
      <c r="CD45" s="149"/>
      <c r="CE45" s="201" t="s">
        <v>86</v>
      </c>
      <c r="CF45" s="201"/>
      <c r="CG45" s="201"/>
      <c r="CH45" s="201" t="s">
        <v>87</v>
      </c>
      <c r="CI45" s="201"/>
      <c r="CJ45" s="201"/>
      <c r="CK45" s="237" t="s">
        <v>88</v>
      </c>
      <c r="CL45" s="238"/>
      <c r="CM45" s="239"/>
      <c r="CN45" s="237" t="s">
        <v>112</v>
      </c>
      <c r="CO45" s="238"/>
      <c r="CP45" s="239"/>
      <c r="CR45" s="148" t="s">
        <v>85</v>
      </c>
      <c r="CS45" s="148"/>
      <c r="CT45" s="148"/>
      <c r="CU45" s="148"/>
      <c r="CV45" s="148"/>
      <c r="CW45" s="149"/>
      <c r="CX45" s="201" t="s">
        <v>86</v>
      </c>
      <c r="CY45" s="201"/>
      <c r="CZ45" s="201"/>
      <c r="DA45" s="201" t="s">
        <v>87</v>
      </c>
      <c r="DB45" s="201"/>
      <c r="DC45" s="201"/>
      <c r="DD45" s="237" t="s">
        <v>88</v>
      </c>
      <c r="DE45" s="238"/>
      <c r="DF45" s="239"/>
      <c r="DG45" s="237" t="s">
        <v>112</v>
      </c>
      <c r="DH45" s="238"/>
      <c r="DI45" s="239"/>
    </row>
    <row r="46" spans="1:132" ht="24" customHeight="1">
      <c r="A46" s="154" t="s">
        <v>131</v>
      </c>
      <c r="B46" s="154"/>
      <c r="C46" s="154"/>
      <c r="D46" s="154"/>
      <c r="E46" s="154"/>
      <c r="F46" s="155"/>
      <c r="G46" s="201"/>
      <c r="H46" s="201"/>
      <c r="I46" s="201"/>
      <c r="J46" s="201"/>
      <c r="K46" s="201"/>
      <c r="L46" s="201"/>
      <c r="M46" s="213"/>
      <c r="N46" s="214"/>
      <c r="O46" s="214"/>
      <c r="P46" s="213"/>
      <c r="Q46" s="214"/>
      <c r="R46" s="228"/>
      <c r="T46" s="154" t="s">
        <v>131</v>
      </c>
      <c r="U46" s="154"/>
      <c r="V46" s="154"/>
      <c r="W46" s="154"/>
      <c r="X46" s="154"/>
      <c r="Y46" s="155"/>
      <c r="Z46" s="201"/>
      <c r="AA46" s="201"/>
      <c r="AB46" s="201"/>
      <c r="AC46" s="201"/>
      <c r="AD46" s="201"/>
      <c r="AE46" s="201"/>
      <c r="AF46" s="213"/>
      <c r="AG46" s="214"/>
      <c r="AH46" s="214"/>
      <c r="AI46" s="213"/>
      <c r="AJ46" s="214"/>
      <c r="AK46" s="228"/>
      <c r="AL46" s="19"/>
      <c r="AM46" s="154" t="s">
        <v>131</v>
      </c>
      <c r="AN46" s="154"/>
      <c r="AO46" s="154"/>
      <c r="AP46" s="154"/>
      <c r="AQ46" s="154"/>
      <c r="AR46" s="155"/>
      <c r="AS46" s="201"/>
      <c r="AT46" s="201"/>
      <c r="AU46" s="201"/>
      <c r="AV46" s="201"/>
      <c r="AW46" s="201"/>
      <c r="AX46" s="201"/>
      <c r="AY46" s="213"/>
      <c r="AZ46" s="214"/>
      <c r="BA46" s="214"/>
      <c r="BB46" s="213"/>
      <c r="BC46" s="214"/>
      <c r="BD46" s="228"/>
      <c r="BF46" s="154" t="s">
        <v>131</v>
      </c>
      <c r="BG46" s="154"/>
      <c r="BH46" s="154"/>
      <c r="BI46" s="154"/>
      <c r="BJ46" s="154"/>
      <c r="BK46" s="155"/>
      <c r="BL46" s="201"/>
      <c r="BM46" s="201"/>
      <c r="BN46" s="201"/>
      <c r="BO46" s="201"/>
      <c r="BP46" s="201"/>
      <c r="BQ46" s="201"/>
      <c r="BR46" s="213"/>
      <c r="BS46" s="214"/>
      <c r="BT46" s="214"/>
      <c r="BU46" s="213"/>
      <c r="BV46" s="214"/>
      <c r="BW46" s="228"/>
      <c r="BX46" s="19"/>
      <c r="BY46" s="154" t="s">
        <v>131</v>
      </c>
      <c r="BZ46" s="154"/>
      <c r="CA46" s="154"/>
      <c r="CB46" s="154"/>
      <c r="CC46" s="154"/>
      <c r="CD46" s="155"/>
      <c r="CE46" s="201"/>
      <c r="CF46" s="201"/>
      <c r="CG46" s="201"/>
      <c r="CH46" s="201"/>
      <c r="CI46" s="201"/>
      <c r="CJ46" s="201"/>
      <c r="CK46" s="213"/>
      <c r="CL46" s="214"/>
      <c r="CM46" s="214"/>
      <c r="CN46" s="213"/>
      <c r="CO46" s="214"/>
      <c r="CP46" s="228"/>
      <c r="CR46" s="154" t="s">
        <v>131</v>
      </c>
      <c r="CS46" s="154"/>
      <c r="CT46" s="154"/>
      <c r="CU46" s="154"/>
      <c r="CV46" s="154"/>
      <c r="CW46" s="155"/>
      <c r="CX46" s="201"/>
      <c r="CY46" s="201"/>
      <c r="CZ46" s="201"/>
      <c r="DA46" s="201"/>
      <c r="DB46" s="201"/>
      <c r="DC46" s="201"/>
      <c r="DD46" s="213"/>
      <c r="DE46" s="214"/>
      <c r="DF46" s="214"/>
      <c r="DG46" s="213"/>
      <c r="DH46" s="214"/>
      <c r="DI46" s="228"/>
    </row>
    <row r="47" spans="1:132" ht="24" customHeight="1">
      <c r="A47" s="154" t="s">
        <v>130</v>
      </c>
      <c r="B47" s="154"/>
      <c r="C47" s="154"/>
      <c r="D47" s="154"/>
      <c r="E47" s="154"/>
      <c r="F47" s="155"/>
      <c r="G47" s="201"/>
      <c r="H47" s="201"/>
      <c r="I47" s="201"/>
      <c r="J47" s="201"/>
      <c r="K47" s="201"/>
      <c r="L47" s="201"/>
      <c r="M47" s="215"/>
      <c r="N47" s="216"/>
      <c r="O47" s="216"/>
      <c r="P47" s="215"/>
      <c r="Q47" s="216"/>
      <c r="R47" s="229"/>
      <c r="T47" s="154" t="s">
        <v>130</v>
      </c>
      <c r="U47" s="154"/>
      <c r="V47" s="154"/>
      <c r="W47" s="154"/>
      <c r="X47" s="154"/>
      <c r="Y47" s="155"/>
      <c r="Z47" s="201"/>
      <c r="AA47" s="201"/>
      <c r="AB47" s="201"/>
      <c r="AC47" s="201"/>
      <c r="AD47" s="201"/>
      <c r="AE47" s="201"/>
      <c r="AF47" s="215"/>
      <c r="AG47" s="216"/>
      <c r="AH47" s="216"/>
      <c r="AI47" s="215"/>
      <c r="AJ47" s="216"/>
      <c r="AK47" s="229"/>
      <c r="AL47" s="19"/>
      <c r="AM47" s="154" t="s">
        <v>130</v>
      </c>
      <c r="AN47" s="154"/>
      <c r="AO47" s="154"/>
      <c r="AP47" s="154"/>
      <c r="AQ47" s="154"/>
      <c r="AR47" s="155"/>
      <c r="AS47" s="201"/>
      <c r="AT47" s="201"/>
      <c r="AU47" s="201"/>
      <c r="AV47" s="201"/>
      <c r="AW47" s="201"/>
      <c r="AX47" s="201"/>
      <c r="AY47" s="215"/>
      <c r="AZ47" s="216"/>
      <c r="BA47" s="216"/>
      <c r="BB47" s="215"/>
      <c r="BC47" s="216"/>
      <c r="BD47" s="229"/>
      <c r="BF47" s="154" t="s">
        <v>130</v>
      </c>
      <c r="BG47" s="154"/>
      <c r="BH47" s="154"/>
      <c r="BI47" s="154"/>
      <c r="BJ47" s="154"/>
      <c r="BK47" s="155"/>
      <c r="BL47" s="201"/>
      <c r="BM47" s="201"/>
      <c r="BN47" s="201"/>
      <c r="BO47" s="201"/>
      <c r="BP47" s="201"/>
      <c r="BQ47" s="201"/>
      <c r="BR47" s="215"/>
      <c r="BS47" s="216"/>
      <c r="BT47" s="216"/>
      <c r="BU47" s="215"/>
      <c r="BV47" s="216"/>
      <c r="BW47" s="229"/>
      <c r="BX47" s="19"/>
      <c r="BY47" s="154" t="s">
        <v>130</v>
      </c>
      <c r="BZ47" s="154"/>
      <c r="CA47" s="154"/>
      <c r="CB47" s="154"/>
      <c r="CC47" s="154"/>
      <c r="CD47" s="155"/>
      <c r="CE47" s="201"/>
      <c r="CF47" s="201"/>
      <c r="CG47" s="201"/>
      <c r="CH47" s="201"/>
      <c r="CI47" s="201"/>
      <c r="CJ47" s="201"/>
      <c r="CK47" s="215"/>
      <c r="CL47" s="216"/>
      <c r="CM47" s="216"/>
      <c r="CN47" s="215"/>
      <c r="CO47" s="216"/>
      <c r="CP47" s="229"/>
      <c r="CR47" s="154" t="s">
        <v>130</v>
      </c>
      <c r="CS47" s="154"/>
      <c r="CT47" s="154"/>
      <c r="CU47" s="154"/>
      <c r="CV47" s="154"/>
      <c r="CW47" s="155"/>
      <c r="CX47" s="201"/>
      <c r="CY47" s="201"/>
      <c r="CZ47" s="201"/>
      <c r="DA47" s="201"/>
      <c r="DB47" s="201"/>
      <c r="DC47" s="201"/>
      <c r="DD47" s="215"/>
      <c r="DE47" s="216"/>
      <c r="DF47" s="216"/>
      <c r="DG47" s="215"/>
      <c r="DH47" s="216"/>
      <c r="DI47" s="229"/>
    </row>
    <row r="48" spans="1:132" ht="24" customHeight="1">
      <c r="A48" s="12"/>
      <c r="B48" s="28"/>
      <c r="C48" s="28"/>
      <c r="D48" s="28"/>
      <c r="E48" s="28"/>
      <c r="F48" s="29"/>
      <c r="G48" s="201"/>
      <c r="H48" s="201"/>
      <c r="I48" s="201"/>
      <c r="J48" s="201"/>
      <c r="K48" s="201"/>
      <c r="L48" s="201"/>
      <c r="M48" s="217"/>
      <c r="N48" s="218"/>
      <c r="O48" s="218"/>
      <c r="P48" s="217"/>
      <c r="Q48" s="218"/>
      <c r="R48" s="230"/>
      <c r="T48" s="12"/>
      <c r="U48" s="28"/>
      <c r="V48" s="28"/>
      <c r="W48" s="28"/>
      <c r="X48" s="28"/>
      <c r="Y48" s="29"/>
      <c r="Z48" s="201"/>
      <c r="AA48" s="201"/>
      <c r="AB48" s="201"/>
      <c r="AC48" s="201"/>
      <c r="AD48" s="201"/>
      <c r="AE48" s="201"/>
      <c r="AF48" s="217"/>
      <c r="AG48" s="218"/>
      <c r="AH48" s="218"/>
      <c r="AI48" s="217"/>
      <c r="AJ48" s="218"/>
      <c r="AK48" s="230"/>
      <c r="AL48" s="19"/>
      <c r="AM48" s="12"/>
      <c r="AN48" s="28"/>
      <c r="AO48" s="28"/>
      <c r="AP48" s="28"/>
      <c r="AQ48" s="28"/>
      <c r="AR48" s="29"/>
      <c r="AS48" s="201"/>
      <c r="AT48" s="201"/>
      <c r="AU48" s="201"/>
      <c r="AV48" s="201"/>
      <c r="AW48" s="201"/>
      <c r="AX48" s="201"/>
      <c r="AY48" s="217"/>
      <c r="AZ48" s="218"/>
      <c r="BA48" s="218"/>
      <c r="BB48" s="217"/>
      <c r="BC48" s="218"/>
      <c r="BD48" s="230"/>
      <c r="BF48" s="12"/>
      <c r="BG48" s="28"/>
      <c r="BH48" s="28"/>
      <c r="BI48" s="28"/>
      <c r="BJ48" s="28"/>
      <c r="BK48" s="29"/>
      <c r="BL48" s="201"/>
      <c r="BM48" s="201"/>
      <c r="BN48" s="201"/>
      <c r="BO48" s="201"/>
      <c r="BP48" s="201"/>
      <c r="BQ48" s="201"/>
      <c r="BR48" s="217"/>
      <c r="BS48" s="218"/>
      <c r="BT48" s="218"/>
      <c r="BU48" s="217"/>
      <c r="BV48" s="218"/>
      <c r="BW48" s="230"/>
      <c r="BX48" s="19"/>
      <c r="BY48" s="12"/>
      <c r="BZ48" s="28"/>
      <c r="CA48" s="28"/>
      <c r="CB48" s="28"/>
      <c r="CC48" s="28"/>
      <c r="CD48" s="29"/>
      <c r="CE48" s="201"/>
      <c r="CF48" s="201"/>
      <c r="CG48" s="201"/>
      <c r="CH48" s="201"/>
      <c r="CI48" s="201"/>
      <c r="CJ48" s="201"/>
      <c r="CK48" s="217"/>
      <c r="CL48" s="218"/>
      <c r="CM48" s="218"/>
      <c r="CN48" s="217"/>
      <c r="CO48" s="218"/>
      <c r="CP48" s="230"/>
      <c r="CR48" s="12"/>
      <c r="CS48" s="28"/>
      <c r="CT48" s="28"/>
      <c r="CU48" s="28"/>
      <c r="CV48" s="28"/>
      <c r="CW48" s="29"/>
      <c r="CX48" s="201"/>
      <c r="CY48" s="201"/>
      <c r="CZ48" s="201"/>
      <c r="DA48" s="201"/>
      <c r="DB48" s="201"/>
      <c r="DC48" s="201"/>
      <c r="DD48" s="217"/>
      <c r="DE48" s="218"/>
      <c r="DF48" s="218"/>
      <c r="DG48" s="217"/>
      <c r="DH48" s="218"/>
      <c r="DI48" s="230"/>
    </row>
    <row r="49" spans="1:113" ht="24" customHeight="1">
      <c r="A49" s="201" t="s">
        <v>89</v>
      </c>
      <c r="B49" s="201"/>
      <c r="C49" s="240" t="s">
        <v>142</v>
      </c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2"/>
      <c r="T49" s="201" t="s">
        <v>89</v>
      </c>
      <c r="U49" s="201"/>
      <c r="V49" s="240" t="s">
        <v>142</v>
      </c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2"/>
      <c r="AL49" s="20"/>
      <c r="AM49" s="201" t="s">
        <v>89</v>
      </c>
      <c r="AN49" s="201"/>
      <c r="AO49" s="240" t="s">
        <v>142</v>
      </c>
      <c r="AP49" s="241"/>
      <c r="AQ49" s="241"/>
      <c r="AR49" s="241"/>
      <c r="AS49" s="241"/>
      <c r="AT49" s="241"/>
      <c r="AU49" s="241"/>
      <c r="AV49" s="241"/>
      <c r="AW49" s="241"/>
      <c r="AX49" s="241"/>
      <c r="AY49" s="241"/>
      <c r="AZ49" s="241"/>
      <c r="BA49" s="241"/>
      <c r="BB49" s="241"/>
      <c r="BC49" s="241"/>
      <c r="BD49" s="242"/>
      <c r="BF49" s="201" t="s">
        <v>89</v>
      </c>
      <c r="BG49" s="201"/>
      <c r="BH49" s="240" t="s">
        <v>142</v>
      </c>
      <c r="BI49" s="241"/>
      <c r="BJ49" s="241"/>
      <c r="BK49" s="241"/>
      <c r="BL49" s="241"/>
      <c r="BM49" s="241"/>
      <c r="BN49" s="241"/>
      <c r="BO49" s="241"/>
      <c r="BP49" s="241"/>
      <c r="BQ49" s="241"/>
      <c r="BR49" s="241"/>
      <c r="BS49" s="241"/>
      <c r="BT49" s="241"/>
      <c r="BU49" s="241"/>
      <c r="BV49" s="241"/>
      <c r="BW49" s="242"/>
      <c r="BX49" s="20"/>
      <c r="BY49" s="201" t="s">
        <v>89</v>
      </c>
      <c r="BZ49" s="201"/>
      <c r="CA49" s="240" t="s">
        <v>142</v>
      </c>
      <c r="CB49" s="241"/>
      <c r="CC49" s="241"/>
      <c r="CD49" s="241"/>
      <c r="CE49" s="241"/>
      <c r="CF49" s="241"/>
      <c r="CG49" s="241"/>
      <c r="CH49" s="241"/>
      <c r="CI49" s="241"/>
      <c r="CJ49" s="241"/>
      <c r="CK49" s="241"/>
      <c r="CL49" s="241"/>
      <c r="CM49" s="241"/>
      <c r="CN49" s="241"/>
      <c r="CO49" s="241"/>
      <c r="CP49" s="242"/>
      <c r="CR49" s="201" t="s">
        <v>89</v>
      </c>
      <c r="CS49" s="201"/>
      <c r="CT49" s="240" t="s">
        <v>142</v>
      </c>
      <c r="CU49" s="241"/>
      <c r="CV49" s="241"/>
      <c r="CW49" s="241"/>
      <c r="CX49" s="241"/>
      <c r="CY49" s="241"/>
      <c r="CZ49" s="241"/>
      <c r="DA49" s="241"/>
      <c r="DB49" s="241"/>
      <c r="DC49" s="241"/>
      <c r="DD49" s="241"/>
      <c r="DE49" s="241"/>
      <c r="DF49" s="241"/>
      <c r="DG49" s="241"/>
      <c r="DH49" s="241"/>
      <c r="DI49" s="242"/>
    </row>
    <row r="50" spans="1:113" ht="24" customHeight="1">
      <c r="A50" s="217" t="s">
        <v>90</v>
      </c>
      <c r="B50" s="218"/>
      <c r="C50" s="152" t="s">
        <v>113</v>
      </c>
      <c r="D50" s="152"/>
      <c r="E50" s="152"/>
      <c r="F50" s="152"/>
      <c r="G50" s="152" t="s">
        <v>180</v>
      </c>
      <c r="H50" s="152"/>
      <c r="I50" s="152"/>
      <c r="J50" s="152"/>
      <c r="K50" s="237" t="s">
        <v>114</v>
      </c>
      <c r="L50" s="238"/>
      <c r="M50" s="238"/>
      <c r="N50" s="238"/>
      <c r="O50" s="239"/>
      <c r="P50" s="237" t="s">
        <v>93</v>
      </c>
      <c r="Q50" s="238"/>
      <c r="R50" s="239"/>
      <c r="T50" s="217" t="s">
        <v>90</v>
      </c>
      <c r="U50" s="218"/>
      <c r="V50" s="152" t="s">
        <v>113</v>
      </c>
      <c r="W50" s="152"/>
      <c r="X50" s="152"/>
      <c r="Y50" s="152"/>
      <c r="Z50" s="152" t="s">
        <v>180</v>
      </c>
      <c r="AA50" s="152"/>
      <c r="AB50" s="152"/>
      <c r="AC50" s="152"/>
      <c r="AD50" s="237" t="s">
        <v>114</v>
      </c>
      <c r="AE50" s="238"/>
      <c r="AF50" s="238"/>
      <c r="AG50" s="238"/>
      <c r="AH50" s="239"/>
      <c r="AI50" s="237" t="s">
        <v>93</v>
      </c>
      <c r="AJ50" s="238"/>
      <c r="AK50" s="239"/>
      <c r="AL50" s="20"/>
      <c r="AM50" s="217" t="s">
        <v>90</v>
      </c>
      <c r="AN50" s="218"/>
      <c r="AO50" s="152" t="s">
        <v>113</v>
      </c>
      <c r="AP50" s="152"/>
      <c r="AQ50" s="152"/>
      <c r="AR50" s="152"/>
      <c r="AS50" s="152" t="s">
        <v>180</v>
      </c>
      <c r="AT50" s="152"/>
      <c r="AU50" s="152"/>
      <c r="AV50" s="152"/>
      <c r="AW50" s="237" t="s">
        <v>114</v>
      </c>
      <c r="AX50" s="238"/>
      <c r="AY50" s="238"/>
      <c r="AZ50" s="238"/>
      <c r="BA50" s="239"/>
      <c r="BB50" s="237" t="s">
        <v>93</v>
      </c>
      <c r="BC50" s="238"/>
      <c r="BD50" s="239"/>
      <c r="BF50" s="217" t="s">
        <v>90</v>
      </c>
      <c r="BG50" s="218"/>
      <c r="BH50" s="152" t="s">
        <v>113</v>
      </c>
      <c r="BI50" s="152"/>
      <c r="BJ50" s="152"/>
      <c r="BK50" s="152"/>
      <c r="BL50" s="152" t="s">
        <v>180</v>
      </c>
      <c r="BM50" s="152"/>
      <c r="BN50" s="152"/>
      <c r="BO50" s="152"/>
      <c r="BP50" s="237" t="s">
        <v>114</v>
      </c>
      <c r="BQ50" s="238"/>
      <c r="BR50" s="238"/>
      <c r="BS50" s="238"/>
      <c r="BT50" s="239"/>
      <c r="BU50" s="237" t="s">
        <v>93</v>
      </c>
      <c r="BV50" s="238"/>
      <c r="BW50" s="239"/>
      <c r="BX50" s="20"/>
      <c r="BY50" s="217" t="s">
        <v>90</v>
      </c>
      <c r="BZ50" s="218"/>
      <c r="CA50" s="152" t="s">
        <v>113</v>
      </c>
      <c r="CB50" s="152"/>
      <c r="CC50" s="152"/>
      <c r="CD50" s="152"/>
      <c r="CE50" s="152" t="s">
        <v>180</v>
      </c>
      <c r="CF50" s="152"/>
      <c r="CG50" s="152"/>
      <c r="CH50" s="152"/>
      <c r="CI50" s="237" t="s">
        <v>114</v>
      </c>
      <c r="CJ50" s="238"/>
      <c r="CK50" s="238"/>
      <c r="CL50" s="238"/>
      <c r="CM50" s="239"/>
      <c r="CN50" s="237" t="s">
        <v>93</v>
      </c>
      <c r="CO50" s="238"/>
      <c r="CP50" s="239"/>
      <c r="CR50" s="217" t="s">
        <v>90</v>
      </c>
      <c r="CS50" s="218"/>
      <c r="CT50" s="152" t="s">
        <v>113</v>
      </c>
      <c r="CU50" s="152"/>
      <c r="CV50" s="152"/>
      <c r="CW50" s="152"/>
      <c r="CX50" s="152" t="s">
        <v>180</v>
      </c>
      <c r="CY50" s="152"/>
      <c r="CZ50" s="152"/>
      <c r="DA50" s="152"/>
      <c r="DB50" s="237" t="s">
        <v>114</v>
      </c>
      <c r="DC50" s="238"/>
      <c r="DD50" s="238"/>
      <c r="DE50" s="238"/>
      <c r="DF50" s="239"/>
      <c r="DG50" s="237" t="s">
        <v>93</v>
      </c>
      <c r="DH50" s="238"/>
      <c r="DI50" s="239"/>
    </row>
    <row r="51" spans="1:113" ht="24" customHeight="1">
      <c r="A51" s="213" t="s">
        <v>94</v>
      </c>
      <c r="B51" s="214"/>
      <c r="C51" s="219" t="s">
        <v>159</v>
      </c>
      <c r="D51" s="220"/>
      <c r="E51" s="220"/>
      <c r="F51" s="221"/>
      <c r="G51" s="210">
        <v>96120</v>
      </c>
      <c r="H51" s="211"/>
      <c r="I51" s="211"/>
      <c r="J51" s="212"/>
      <c r="K51" s="231">
        <f>SUM(N65)</f>
        <v>96120</v>
      </c>
      <c r="L51" s="232"/>
      <c r="M51" s="232"/>
      <c r="N51" s="232"/>
      <c r="O51" s="228" t="s">
        <v>95</v>
      </c>
      <c r="P51" s="213"/>
      <c r="Q51" s="214"/>
      <c r="R51" s="228"/>
      <c r="T51" s="213" t="s">
        <v>94</v>
      </c>
      <c r="U51" s="214"/>
      <c r="V51" s="219" t="s">
        <v>165</v>
      </c>
      <c r="W51" s="220"/>
      <c r="X51" s="220"/>
      <c r="Y51" s="221"/>
      <c r="Z51" s="210">
        <v>21820</v>
      </c>
      <c r="AA51" s="211"/>
      <c r="AB51" s="211"/>
      <c r="AC51" s="212"/>
      <c r="AD51" s="231">
        <f>SUM(AG65)</f>
        <v>21820</v>
      </c>
      <c r="AE51" s="232"/>
      <c r="AF51" s="232"/>
      <c r="AG51" s="232"/>
      <c r="AH51" s="228" t="s">
        <v>95</v>
      </c>
      <c r="AI51" s="213"/>
      <c r="AJ51" s="214"/>
      <c r="AK51" s="228"/>
      <c r="AL51" s="21"/>
      <c r="AM51" s="213" t="s">
        <v>94</v>
      </c>
      <c r="AN51" s="214"/>
      <c r="AO51" s="219" t="s">
        <v>148</v>
      </c>
      <c r="AP51" s="220"/>
      <c r="AQ51" s="220"/>
      <c r="AR51" s="221"/>
      <c r="AS51" s="204">
        <v>188900</v>
      </c>
      <c r="AT51" s="205"/>
      <c r="AU51" s="205"/>
      <c r="AV51" s="206"/>
      <c r="AW51" s="222">
        <f>SUM(AZ65)</f>
        <v>188900</v>
      </c>
      <c r="AX51" s="223"/>
      <c r="AY51" s="223"/>
      <c r="AZ51" s="223"/>
      <c r="BA51" s="228" t="s">
        <v>95</v>
      </c>
      <c r="BB51" s="213"/>
      <c r="BC51" s="214"/>
      <c r="BD51" s="228"/>
      <c r="BF51" s="213" t="s">
        <v>94</v>
      </c>
      <c r="BG51" s="214"/>
      <c r="BH51" s="219" t="s">
        <v>159</v>
      </c>
      <c r="BI51" s="220"/>
      <c r="BJ51" s="220"/>
      <c r="BK51" s="221"/>
      <c r="BL51" s="210">
        <v>89280</v>
      </c>
      <c r="BM51" s="211"/>
      <c r="BN51" s="211"/>
      <c r="BO51" s="212"/>
      <c r="BP51" s="231">
        <f>SUM(BS65)</f>
        <v>89280</v>
      </c>
      <c r="BQ51" s="232"/>
      <c r="BR51" s="232"/>
      <c r="BS51" s="232"/>
      <c r="BT51" s="228" t="s">
        <v>95</v>
      </c>
      <c r="BU51" s="213"/>
      <c r="BV51" s="214"/>
      <c r="BW51" s="228"/>
      <c r="BX51" s="21"/>
      <c r="BY51" s="213" t="s">
        <v>94</v>
      </c>
      <c r="BZ51" s="214"/>
      <c r="CA51" s="219" t="s">
        <v>137</v>
      </c>
      <c r="CB51" s="220"/>
      <c r="CC51" s="220"/>
      <c r="CD51" s="221"/>
      <c r="CE51" s="204">
        <v>37040</v>
      </c>
      <c r="CF51" s="205"/>
      <c r="CG51" s="205"/>
      <c r="CH51" s="206"/>
      <c r="CI51" s="222">
        <f>SUM(CL65)</f>
        <v>37040</v>
      </c>
      <c r="CJ51" s="223"/>
      <c r="CK51" s="223"/>
      <c r="CL51" s="223"/>
      <c r="CM51" s="228" t="s">
        <v>95</v>
      </c>
      <c r="CN51" s="213"/>
      <c r="CO51" s="214"/>
      <c r="CP51" s="228"/>
      <c r="CR51" s="213" t="s">
        <v>94</v>
      </c>
      <c r="CS51" s="214"/>
      <c r="CT51" s="219" t="s">
        <v>105</v>
      </c>
      <c r="CU51" s="220"/>
      <c r="CV51" s="220"/>
      <c r="CW51" s="221"/>
      <c r="CX51" s="204">
        <v>440</v>
      </c>
      <c r="CY51" s="205"/>
      <c r="CZ51" s="205"/>
      <c r="DA51" s="206"/>
      <c r="DB51" s="222">
        <f>SUM(DE65)</f>
        <v>440</v>
      </c>
      <c r="DC51" s="223"/>
      <c r="DD51" s="223"/>
      <c r="DE51" s="223"/>
      <c r="DF51" s="228" t="s">
        <v>95</v>
      </c>
      <c r="DG51" s="213"/>
      <c r="DH51" s="214"/>
      <c r="DI51" s="228"/>
    </row>
    <row r="52" spans="1:113" ht="24" customHeight="1">
      <c r="A52" s="215"/>
      <c r="B52" s="216"/>
      <c r="C52" s="219"/>
      <c r="D52" s="220"/>
      <c r="E52" s="220"/>
      <c r="F52" s="221"/>
      <c r="G52" s="210"/>
      <c r="H52" s="211"/>
      <c r="I52" s="211"/>
      <c r="J52" s="212"/>
      <c r="K52" s="233"/>
      <c r="L52" s="234"/>
      <c r="M52" s="234"/>
      <c r="N52" s="234"/>
      <c r="O52" s="229"/>
      <c r="P52" s="215"/>
      <c r="Q52" s="216"/>
      <c r="R52" s="229"/>
      <c r="T52" s="215"/>
      <c r="U52" s="216"/>
      <c r="V52" s="219"/>
      <c r="W52" s="220"/>
      <c r="X52" s="220"/>
      <c r="Y52" s="221"/>
      <c r="Z52" s="210"/>
      <c r="AA52" s="211"/>
      <c r="AB52" s="211"/>
      <c r="AC52" s="212"/>
      <c r="AD52" s="233"/>
      <c r="AE52" s="234"/>
      <c r="AF52" s="234"/>
      <c r="AG52" s="234"/>
      <c r="AH52" s="229"/>
      <c r="AI52" s="215"/>
      <c r="AJ52" s="216"/>
      <c r="AK52" s="229"/>
      <c r="AL52" s="22"/>
      <c r="AM52" s="215"/>
      <c r="AN52" s="216"/>
      <c r="AO52" s="219"/>
      <c r="AP52" s="220"/>
      <c r="AQ52" s="220"/>
      <c r="AR52" s="221"/>
      <c r="AS52" s="204"/>
      <c r="AT52" s="205"/>
      <c r="AU52" s="205"/>
      <c r="AV52" s="206"/>
      <c r="AW52" s="224"/>
      <c r="AX52" s="225"/>
      <c r="AY52" s="225"/>
      <c r="AZ52" s="225"/>
      <c r="BA52" s="229"/>
      <c r="BB52" s="215"/>
      <c r="BC52" s="216"/>
      <c r="BD52" s="229"/>
      <c r="BF52" s="215"/>
      <c r="BG52" s="216"/>
      <c r="BH52" s="219"/>
      <c r="BI52" s="220"/>
      <c r="BJ52" s="220"/>
      <c r="BK52" s="221"/>
      <c r="BL52" s="210"/>
      <c r="BM52" s="211"/>
      <c r="BN52" s="211"/>
      <c r="BO52" s="212"/>
      <c r="BP52" s="233"/>
      <c r="BQ52" s="234"/>
      <c r="BR52" s="234"/>
      <c r="BS52" s="234"/>
      <c r="BT52" s="229"/>
      <c r="BU52" s="215"/>
      <c r="BV52" s="216"/>
      <c r="BW52" s="229"/>
      <c r="BX52" s="22"/>
      <c r="BY52" s="215"/>
      <c r="BZ52" s="216"/>
      <c r="CA52" s="219"/>
      <c r="CB52" s="220"/>
      <c r="CC52" s="220"/>
      <c r="CD52" s="221"/>
      <c r="CE52" s="204"/>
      <c r="CF52" s="205"/>
      <c r="CG52" s="205"/>
      <c r="CH52" s="206"/>
      <c r="CI52" s="224"/>
      <c r="CJ52" s="225"/>
      <c r="CK52" s="225"/>
      <c r="CL52" s="225"/>
      <c r="CM52" s="229"/>
      <c r="CN52" s="215"/>
      <c r="CO52" s="216"/>
      <c r="CP52" s="229"/>
      <c r="CR52" s="215"/>
      <c r="CS52" s="216"/>
      <c r="CT52" s="219"/>
      <c r="CU52" s="220"/>
      <c r="CV52" s="220"/>
      <c r="CW52" s="221"/>
      <c r="CX52" s="204"/>
      <c r="CY52" s="205"/>
      <c r="CZ52" s="205"/>
      <c r="DA52" s="206"/>
      <c r="DB52" s="224"/>
      <c r="DC52" s="225"/>
      <c r="DD52" s="225"/>
      <c r="DE52" s="225"/>
      <c r="DF52" s="229"/>
      <c r="DG52" s="215"/>
      <c r="DH52" s="216"/>
      <c r="DI52" s="229"/>
    </row>
    <row r="53" spans="1:113" ht="24" customHeight="1">
      <c r="A53" s="215"/>
      <c r="B53" s="216"/>
      <c r="C53" s="207"/>
      <c r="D53" s="208"/>
      <c r="E53" s="208"/>
      <c r="F53" s="209"/>
      <c r="G53" s="210"/>
      <c r="H53" s="211"/>
      <c r="I53" s="211"/>
      <c r="J53" s="212"/>
      <c r="K53" s="233"/>
      <c r="L53" s="234"/>
      <c r="M53" s="234"/>
      <c r="N53" s="234"/>
      <c r="O53" s="229"/>
      <c r="P53" s="215"/>
      <c r="Q53" s="216"/>
      <c r="R53" s="229"/>
      <c r="T53" s="215"/>
      <c r="U53" s="216"/>
      <c r="V53" s="207"/>
      <c r="W53" s="208"/>
      <c r="X53" s="208"/>
      <c r="Y53" s="209"/>
      <c r="Z53" s="210"/>
      <c r="AA53" s="211"/>
      <c r="AB53" s="211"/>
      <c r="AC53" s="212"/>
      <c r="AD53" s="233"/>
      <c r="AE53" s="234"/>
      <c r="AF53" s="234"/>
      <c r="AG53" s="234"/>
      <c r="AH53" s="229"/>
      <c r="AI53" s="215"/>
      <c r="AJ53" s="216"/>
      <c r="AK53" s="229"/>
      <c r="AL53" s="22"/>
      <c r="AM53" s="215"/>
      <c r="AN53" s="216"/>
      <c r="AO53" s="207"/>
      <c r="AP53" s="208"/>
      <c r="AQ53" s="208"/>
      <c r="AR53" s="209"/>
      <c r="AS53" s="204"/>
      <c r="AT53" s="205"/>
      <c r="AU53" s="205"/>
      <c r="AV53" s="206"/>
      <c r="AW53" s="224"/>
      <c r="AX53" s="225"/>
      <c r="AY53" s="225"/>
      <c r="AZ53" s="225"/>
      <c r="BA53" s="229"/>
      <c r="BB53" s="215"/>
      <c r="BC53" s="216"/>
      <c r="BD53" s="229"/>
      <c r="BF53" s="215"/>
      <c r="BG53" s="216"/>
      <c r="BH53" s="207"/>
      <c r="BI53" s="208"/>
      <c r="BJ53" s="208"/>
      <c r="BK53" s="209"/>
      <c r="BL53" s="210"/>
      <c r="BM53" s="211"/>
      <c r="BN53" s="211"/>
      <c r="BO53" s="212"/>
      <c r="BP53" s="233"/>
      <c r="BQ53" s="234"/>
      <c r="BR53" s="234"/>
      <c r="BS53" s="234"/>
      <c r="BT53" s="229"/>
      <c r="BU53" s="215"/>
      <c r="BV53" s="216"/>
      <c r="BW53" s="229"/>
      <c r="BX53" s="22"/>
      <c r="BY53" s="215"/>
      <c r="BZ53" s="216"/>
      <c r="CA53" s="207"/>
      <c r="CB53" s="208"/>
      <c r="CC53" s="208"/>
      <c r="CD53" s="209"/>
      <c r="CE53" s="204"/>
      <c r="CF53" s="205"/>
      <c r="CG53" s="205"/>
      <c r="CH53" s="206"/>
      <c r="CI53" s="224"/>
      <c r="CJ53" s="225"/>
      <c r="CK53" s="225"/>
      <c r="CL53" s="225"/>
      <c r="CM53" s="229"/>
      <c r="CN53" s="215"/>
      <c r="CO53" s="216"/>
      <c r="CP53" s="229"/>
      <c r="CR53" s="215"/>
      <c r="CS53" s="216"/>
      <c r="CT53" s="207"/>
      <c r="CU53" s="208"/>
      <c r="CV53" s="208"/>
      <c r="CW53" s="209"/>
      <c r="CX53" s="204"/>
      <c r="CY53" s="205"/>
      <c r="CZ53" s="205"/>
      <c r="DA53" s="206"/>
      <c r="DB53" s="224"/>
      <c r="DC53" s="225"/>
      <c r="DD53" s="225"/>
      <c r="DE53" s="225"/>
      <c r="DF53" s="229"/>
      <c r="DG53" s="215"/>
      <c r="DH53" s="216"/>
      <c r="DI53" s="229"/>
    </row>
    <row r="54" spans="1:113" ht="24" customHeight="1">
      <c r="A54" s="215"/>
      <c r="B54" s="216"/>
      <c r="C54" s="207"/>
      <c r="D54" s="208"/>
      <c r="E54" s="208"/>
      <c r="F54" s="209"/>
      <c r="G54" s="210"/>
      <c r="H54" s="211"/>
      <c r="I54" s="211"/>
      <c r="J54" s="212"/>
      <c r="K54" s="233"/>
      <c r="L54" s="234"/>
      <c r="M54" s="234"/>
      <c r="N54" s="234"/>
      <c r="O54" s="229"/>
      <c r="P54" s="215"/>
      <c r="Q54" s="216"/>
      <c r="R54" s="229"/>
      <c r="T54" s="215"/>
      <c r="U54" s="216"/>
      <c r="V54" s="207"/>
      <c r="W54" s="208"/>
      <c r="X54" s="208"/>
      <c r="Y54" s="209"/>
      <c r="Z54" s="210"/>
      <c r="AA54" s="211"/>
      <c r="AB54" s="211"/>
      <c r="AC54" s="212"/>
      <c r="AD54" s="233"/>
      <c r="AE54" s="234"/>
      <c r="AF54" s="234"/>
      <c r="AG54" s="234"/>
      <c r="AH54" s="229"/>
      <c r="AI54" s="215"/>
      <c r="AJ54" s="216"/>
      <c r="AK54" s="229"/>
      <c r="AL54" s="22"/>
      <c r="AM54" s="215"/>
      <c r="AN54" s="216"/>
      <c r="AO54" s="207"/>
      <c r="AP54" s="208"/>
      <c r="AQ54" s="208"/>
      <c r="AR54" s="209"/>
      <c r="AS54" s="204"/>
      <c r="AT54" s="205"/>
      <c r="AU54" s="205"/>
      <c r="AV54" s="206"/>
      <c r="AW54" s="224"/>
      <c r="AX54" s="225"/>
      <c r="AY54" s="225"/>
      <c r="AZ54" s="225"/>
      <c r="BA54" s="229"/>
      <c r="BB54" s="215"/>
      <c r="BC54" s="216"/>
      <c r="BD54" s="229"/>
      <c r="BF54" s="215"/>
      <c r="BG54" s="216"/>
      <c r="BH54" s="207"/>
      <c r="BI54" s="208"/>
      <c r="BJ54" s="208"/>
      <c r="BK54" s="209"/>
      <c r="BL54" s="210"/>
      <c r="BM54" s="211"/>
      <c r="BN54" s="211"/>
      <c r="BO54" s="212"/>
      <c r="BP54" s="233"/>
      <c r="BQ54" s="234"/>
      <c r="BR54" s="234"/>
      <c r="BS54" s="234"/>
      <c r="BT54" s="229"/>
      <c r="BU54" s="215"/>
      <c r="BV54" s="216"/>
      <c r="BW54" s="229"/>
      <c r="BX54" s="22"/>
      <c r="BY54" s="215"/>
      <c r="BZ54" s="216"/>
      <c r="CA54" s="207"/>
      <c r="CB54" s="208"/>
      <c r="CC54" s="208"/>
      <c r="CD54" s="209"/>
      <c r="CE54" s="204"/>
      <c r="CF54" s="205"/>
      <c r="CG54" s="205"/>
      <c r="CH54" s="206"/>
      <c r="CI54" s="224"/>
      <c r="CJ54" s="225"/>
      <c r="CK54" s="225"/>
      <c r="CL54" s="225"/>
      <c r="CM54" s="229"/>
      <c r="CN54" s="215"/>
      <c r="CO54" s="216"/>
      <c r="CP54" s="229"/>
      <c r="CR54" s="215"/>
      <c r="CS54" s="216"/>
      <c r="CT54" s="207"/>
      <c r="CU54" s="208"/>
      <c r="CV54" s="208"/>
      <c r="CW54" s="209"/>
      <c r="CX54" s="204"/>
      <c r="CY54" s="205"/>
      <c r="CZ54" s="205"/>
      <c r="DA54" s="206"/>
      <c r="DB54" s="224"/>
      <c r="DC54" s="225"/>
      <c r="DD54" s="225"/>
      <c r="DE54" s="225"/>
      <c r="DF54" s="229"/>
      <c r="DG54" s="215"/>
      <c r="DH54" s="216"/>
      <c r="DI54" s="229"/>
    </row>
    <row r="55" spans="1:113" ht="24" customHeight="1">
      <c r="A55" s="217"/>
      <c r="B55" s="218"/>
      <c r="C55" s="207" t="s">
        <v>96</v>
      </c>
      <c r="D55" s="208"/>
      <c r="E55" s="208"/>
      <c r="F55" s="209"/>
      <c r="G55" s="210">
        <f>SUM(G51:J54)</f>
        <v>96120</v>
      </c>
      <c r="H55" s="211"/>
      <c r="I55" s="211"/>
      <c r="J55" s="212"/>
      <c r="K55" s="235"/>
      <c r="L55" s="236"/>
      <c r="M55" s="236"/>
      <c r="N55" s="236"/>
      <c r="O55" s="230"/>
      <c r="P55" s="217"/>
      <c r="Q55" s="218"/>
      <c r="R55" s="230"/>
      <c r="T55" s="217"/>
      <c r="U55" s="218"/>
      <c r="V55" s="207" t="s">
        <v>96</v>
      </c>
      <c r="W55" s="208"/>
      <c r="X55" s="208"/>
      <c r="Y55" s="209"/>
      <c r="Z55" s="210">
        <f>SUM(Z51:AC54)</f>
        <v>21820</v>
      </c>
      <c r="AA55" s="211"/>
      <c r="AB55" s="211"/>
      <c r="AC55" s="212"/>
      <c r="AD55" s="235"/>
      <c r="AE55" s="236"/>
      <c r="AF55" s="236"/>
      <c r="AG55" s="236"/>
      <c r="AH55" s="230"/>
      <c r="AI55" s="217"/>
      <c r="AJ55" s="218"/>
      <c r="AK55" s="230"/>
      <c r="AL55" s="22"/>
      <c r="AM55" s="217"/>
      <c r="AN55" s="218"/>
      <c r="AO55" s="207" t="s">
        <v>96</v>
      </c>
      <c r="AP55" s="208"/>
      <c r="AQ55" s="208"/>
      <c r="AR55" s="209"/>
      <c r="AS55" s="204">
        <f>SUM(AS51:AV54)</f>
        <v>188900</v>
      </c>
      <c r="AT55" s="205"/>
      <c r="AU55" s="205"/>
      <c r="AV55" s="206"/>
      <c r="AW55" s="226"/>
      <c r="AX55" s="227"/>
      <c r="AY55" s="227"/>
      <c r="AZ55" s="227"/>
      <c r="BA55" s="230"/>
      <c r="BB55" s="217"/>
      <c r="BC55" s="218"/>
      <c r="BD55" s="230"/>
      <c r="BF55" s="217"/>
      <c r="BG55" s="218"/>
      <c r="BH55" s="207" t="s">
        <v>96</v>
      </c>
      <c r="BI55" s="208"/>
      <c r="BJ55" s="208"/>
      <c r="BK55" s="209"/>
      <c r="BL55" s="210">
        <f>SUM(BL51:BO54)</f>
        <v>89280</v>
      </c>
      <c r="BM55" s="211"/>
      <c r="BN55" s="211"/>
      <c r="BO55" s="212"/>
      <c r="BP55" s="235"/>
      <c r="BQ55" s="236"/>
      <c r="BR55" s="236"/>
      <c r="BS55" s="236"/>
      <c r="BT55" s="230"/>
      <c r="BU55" s="217"/>
      <c r="BV55" s="218"/>
      <c r="BW55" s="230"/>
      <c r="BX55" s="22"/>
      <c r="BY55" s="217"/>
      <c r="BZ55" s="218"/>
      <c r="CA55" s="207" t="s">
        <v>96</v>
      </c>
      <c r="CB55" s="208"/>
      <c r="CC55" s="208"/>
      <c r="CD55" s="209"/>
      <c r="CE55" s="204">
        <f>SUM(CE51:CH54)</f>
        <v>37040</v>
      </c>
      <c r="CF55" s="205"/>
      <c r="CG55" s="205"/>
      <c r="CH55" s="206"/>
      <c r="CI55" s="226"/>
      <c r="CJ55" s="227"/>
      <c r="CK55" s="227"/>
      <c r="CL55" s="227"/>
      <c r="CM55" s="230"/>
      <c r="CN55" s="217"/>
      <c r="CO55" s="218"/>
      <c r="CP55" s="230"/>
      <c r="CR55" s="217"/>
      <c r="CS55" s="218"/>
      <c r="CT55" s="207" t="s">
        <v>96</v>
      </c>
      <c r="CU55" s="208"/>
      <c r="CV55" s="208"/>
      <c r="CW55" s="209"/>
      <c r="CX55" s="204">
        <f>SUM(CX51:DA54)</f>
        <v>440</v>
      </c>
      <c r="CY55" s="205"/>
      <c r="CZ55" s="205"/>
      <c r="DA55" s="206"/>
      <c r="DB55" s="226"/>
      <c r="DC55" s="227"/>
      <c r="DD55" s="227"/>
      <c r="DE55" s="227"/>
      <c r="DF55" s="230"/>
      <c r="DG55" s="217"/>
      <c r="DH55" s="218"/>
      <c r="DI55" s="230"/>
    </row>
    <row r="56" spans="1:113" ht="24" customHeight="1">
      <c r="A56" s="201" t="s">
        <v>115</v>
      </c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T56" s="201" t="s">
        <v>115</v>
      </c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1"/>
      <c r="AI56" s="201"/>
      <c r="AJ56" s="201"/>
      <c r="AK56" s="201"/>
      <c r="AL56" s="22"/>
      <c r="AM56" s="201" t="s">
        <v>115</v>
      </c>
      <c r="AN56" s="201"/>
      <c r="AO56" s="201"/>
      <c r="AP56" s="201"/>
      <c r="AQ56" s="201"/>
      <c r="AR56" s="201"/>
      <c r="AS56" s="201"/>
      <c r="AT56" s="201"/>
      <c r="AU56" s="201"/>
      <c r="AV56" s="201"/>
      <c r="AW56" s="201"/>
      <c r="AX56" s="201"/>
      <c r="AY56" s="201"/>
      <c r="AZ56" s="201"/>
      <c r="BA56" s="201"/>
      <c r="BB56" s="201"/>
      <c r="BC56" s="201"/>
      <c r="BD56" s="201"/>
      <c r="BF56" s="201" t="s">
        <v>115</v>
      </c>
      <c r="BG56" s="201"/>
      <c r="BH56" s="201"/>
      <c r="BI56" s="201"/>
      <c r="BJ56" s="201"/>
      <c r="BK56" s="201"/>
      <c r="BL56" s="201"/>
      <c r="BM56" s="201"/>
      <c r="BN56" s="201"/>
      <c r="BO56" s="201"/>
      <c r="BP56" s="201"/>
      <c r="BQ56" s="201"/>
      <c r="BR56" s="201"/>
      <c r="BS56" s="201"/>
      <c r="BT56" s="201"/>
      <c r="BU56" s="201"/>
      <c r="BV56" s="201"/>
      <c r="BW56" s="201"/>
      <c r="BX56" s="22"/>
      <c r="BY56" s="201" t="s">
        <v>115</v>
      </c>
      <c r="BZ56" s="201"/>
      <c r="CA56" s="201"/>
      <c r="CB56" s="201"/>
      <c r="CC56" s="201"/>
      <c r="CD56" s="201"/>
      <c r="CE56" s="201"/>
      <c r="CF56" s="201"/>
      <c r="CG56" s="201"/>
      <c r="CH56" s="201"/>
      <c r="CI56" s="201"/>
      <c r="CJ56" s="201"/>
      <c r="CK56" s="201"/>
      <c r="CL56" s="201"/>
      <c r="CM56" s="201"/>
      <c r="CN56" s="201"/>
      <c r="CO56" s="201"/>
      <c r="CP56" s="201"/>
      <c r="CR56" s="201" t="s">
        <v>115</v>
      </c>
      <c r="CS56" s="201"/>
      <c r="CT56" s="201"/>
      <c r="CU56" s="201"/>
      <c r="CV56" s="201"/>
      <c r="CW56" s="201"/>
      <c r="CX56" s="201"/>
      <c r="CY56" s="201"/>
      <c r="CZ56" s="201"/>
      <c r="DA56" s="201"/>
      <c r="DB56" s="201"/>
      <c r="DC56" s="201"/>
      <c r="DD56" s="201"/>
      <c r="DE56" s="201"/>
      <c r="DF56" s="201"/>
      <c r="DG56" s="201"/>
      <c r="DH56" s="201"/>
      <c r="DI56" s="201"/>
    </row>
    <row r="57" spans="1:113" ht="24" customHeight="1">
      <c r="A57" s="201"/>
      <c r="B57" s="201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01"/>
      <c r="AK57" s="201"/>
      <c r="AL57" s="30"/>
      <c r="AM57" s="201"/>
      <c r="AN57" s="201"/>
      <c r="AO57" s="201"/>
      <c r="AP57" s="201"/>
      <c r="AQ57" s="201"/>
      <c r="AR57" s="201"/>
      <c r="AS57" s="201"/>
      <c r="AT57" s="201"/>
      <c r="AU57" s="201"/>
      <c r="AV57" s="201"/>
      <c r="AW57" s="201"/>
      <c r="AX57" s="201"/>
      <c r="AY57" s="201"/>
      <c r="AZ57" s="201"/>
      <c r="BA57" s="201"/>
      <c r="BB57" s="201"/>
      <c r="BC57" s="201"/>
      <c r="BD57" s="201"/>
      <c r="BF57" s="201"/>
      <c r="BG57" s="201"/>
      <c r="BH57" s="201"/>
      <c r="BI57" s="201"/>
      <c r="BJ57" s="201"/>
      <c r="BK57" s="201"/>
      <c r="BL57" s="201"/>
      <c r="BM57" s="201"/>
      <c r="BN57" s="201"/>
      <c r="BO57" s="201"/>
      <c r="BP57" s="201"/>
      <c r="BQ57" s="201"/>
      <c r="BR57" s="201"/>
      <c r="BS57" s="201"/>
      <c r="BT57" s="201"/>
      <c r="BU57" s="201"/>
      <c r="BV57" s="201"/>
      <c r="BW57" s="201"/>
      <c r="BX57" s="30"/>
      <c r="BY57" s="201"/>
      <c r="BZ57" s="201"/>
      <c r="CA57" s="201"/>
      <c r="CB57" s="201"/>
      <c r="CC57" s="201"/>
      <c r="CD57" s="201"/>
      <c r="CE57" s="201"/>
      <c r="CF57" s="201"/>
      <c r="CG57" s="201"/>
      <c r="CH57" s="201"/>
      <c r="CI57" s="201"/>
      <c r="CJ57" s="201"/>
      <c r="CK57" s="201"/>
      <c r="CL57" s="201"/>
      <c r="CM57" s="201"/>
      <c r="CN57" s="201"/>
      <c r="CO57" s="201"/>
      <c r="CP57" s="201"/>
      <c r="CR57" s="201"/>
      <c r="CS57" s="201"/>
      <c r="CT57" s="201"/>
      <c r="CU57" s="201"/>
      <c r="CV57" s="201"/>
      <c r="CW57" s="201"/>
      <c r="CX57" s="201"/>
      <c r="CY57" s="201"/>
      <c r="CZ57" s="201"/>
      <c r="DA57" s="201"/>
      <c r="DB57" s="201"/>
      <c r="DC57" s="201"/>
      <c r="DD57" s="201"/>
      <c r="DE57" s="201"/>
      <c r="DF57" s="201"/>
      <c r="DG57" s="201"/>
      <c r="DH57" s="201"/>
      <c r="DI57" s="201"/>
    </row>
    <row r="58" spans="1:113" ht="24" customHeight="1">
      <c r="A58" s="202" t="s">
        <v>116</v>
      </c>
      <c r="B58" s="202"/>
      <c r="C58" s="201" t="s">
        <v>117</v>
      </c>
      <c r="D58" s="201"/>
      <c r="E58" s="201"/>
      <c r="F58" s="201" t="s">
        <v>118</v>
      </c>
      <c r="G58" s="201"/>
      <c r="H58" s="201"/>
      <c r="I58" s="201"/>
      <c r="J58" s="203" t="s">
        <v>119</v>
      </c>
      <c r="K58" s="203"/>
      <c r="L58" s="201" t="s">
        <v>120</v>
      </c>
      <c r="M58" s="201"/>
      <c r="N58" s="201" t="s">
        <v>121</v>
      </c>
      <c r="O58" s="201"/>
      <c r="P58" s="201"/>
      <c r="Q58" s="201" t="s">
        <v>122</v>
      </c>
      <c r="R58" s="201"/>
      <c r="T58" s="202" t="s">
        <v>116</v>
      </c>
      <c r="U58" s="202"/>
      <c r="V58" s="201" t="s">
        <v>117</v>
      </c>
      <c r="W58" s="201"/>
      <c r="X58" s="201"/>
      <c r="Y58" s="201" t="s">
        <v>118</v>
      </c>
      <c r="Z58" s="201"/>
      <c r="AA58" s="201"/>
      <c r="AB58" s="201"/>
      <c r="AC58" s="203" t="s">
        <v>119</v>
      </c>
      <c r="AD58" s="203"/>
      <c r="AE58" s="201" t="s">
        <v>120</v>
      </c>
      <c r="AF58" s="201"/>
      <c r="AG58" s="201" t="s">
        <v>121</v>
      </c>
      <c r="AH58" s="201"/>
      <c r="AI58" s="201"/>
      <c r="AJ58" s="201" t="s">
        <v>122</v>
      </c>
      <c r="AK58" s="201"/>
      <c r="AL58" s="13"/>
      <c r="AM58" s="202" t="s">
        <v>116</v>
      </c>
      <c r="AN58" s="202"/>
      <c r="AO58" s="201" t="s">
        <v>117</v>
      </c>
      <c r="AP58" s="201"/>
      <c r="AQ58" s="201"/>
      <c r="AR58" s="201" t="s">
        <v>118</v>
      </c>
      <c r="AS58" s="201"/>
      <c r="AT58" s="201"/>
      <c r="AU58" s="201"/>
      <c r="AV58" s="203" t="s">
        <v>119</v>
      </c>
      <c r="AW58" s="203"/>
      <c r="AX58" s="201" t="s">
        <v>120</v>
      </c>
      <c r="AY58" s="201"/>
      <c r="AZ58" s="201" t="s">
        <v>121</v>
      </c>
      <c r="BA58" s="201"/>
      <c r="BB58" s="201"/>
      <c r="BC58" s="201" t="s">
        <v>122</v>
      </c>
      <c r="BD58" s="201"/>
      <c r="BF58" s="202" t="s">
        <v>116</v>
      </c>
      <c r="BG58" s="202"/>
      <c r="BH58" s="201" t="s">
        <v>117</v>
      </c>
      <c r="BI58" s="201"/>
      <c r="BJ58" s="201"/>
      <c r="BK58" s="201" t="s">
        <v>118</v>
      </c>
      <c r="BL58" s="201"/>
      <c r="BM58" s="201"/>
      <c r="BN58" s="201"/>
      <c r="BO58" s="203" t="s">
        <v>119</v>
      </c>
      <c r="BP58" s="203"/>
      <c r="BQ58" s="201" t="s">
        <v>120</v>
      </c>
      <c r="BR58" s="201"/>
      <c r="BS58" s="201" t="s">
        <v>121</v>
      </c>
      <c r="BT58" s="201"/>
      <c r="BU58" s="201"/>
      <c r="BV58" s="201" t="s">
        <v>122</v>
      </c>
      <c r="BW58" s="201"/>
      <c r="BX58" s="13"/>
      <c r="BY58" s="202" t="s">
        <v>116</v>
      </c>
      <c r="BZ58" s="202"/>
      <c r="CA58" s="201" t="s">
        <v>117</v>
      </c>
      <c r="CB58" s="201"/>
      <c r="CC58" s="201"/>
      <c r="CD58" s="201" t="s">
        <v>118</v>
      </c>
      <c r="CE58" s="201"/>
      <c r="CF58" s="201"/>
      <c r="CG58" s="201"/>
      <c r="CH58" s="203" t="s">
        <v>119</v>
      </c>
      <c r="CI58" s="203"/>
      <c r="CJ58" s="201" t="s">
        <v>120</v>
      </c>
      <c r="CK58" s="201"/>
      <c r="CL58" s="201" t="s">
        <v>121</v>
      </c>
      <c r="CM58" s="201"/>
      <c r="CN58" s="201"/>
      <c r="CO58" s="201" t="s">
        <v>122</v>
      </c>
      <c r="CP58" s="201"/>
      <c r="CR58" s="202" t="s">
        <v>116</v>
      </c>
      <c r="CS58" s="202"/>
      <c r="CT58" s="201" t="s">
        <v>117</v>
      </c>
      <c r="CU58" s="201"/>
      <c r="CV58" s="201"/>
      <c r="CW58" s="201" t="s">
        <v>118</v>
      </c>
      <c r="CX58" s="201"/>
      <c r="CY58" s="201"/>
      <c r="CZ58" s="201"/>
      <c r="DA58" s="203" t="s">
        <v>119</v>
      </c>
      <c r="DB58" s="203"/>
      <c r="DC58" s="201" t="s">
        <v>120</v>
      </c>
      <c r="DD58" s="201"/>
      <c r="DE58" s="201" t="s">
        <v>121</v>
      </c>
      <c r="DF58" s="201"/>
      <c r="DG58" s="201"/>
      <c r="DH58" s="201" t="s">
        <v>122</v>
      </c>
      <c r="DI58" s="201"/>
    </row>
    <row r="59" spans="1:113" ht="24" customHeight="1">
      <c r="A59" s="196" t="s">
        <v>159</v>
      </c>
      <c r="B59" s="196"/>
      <c r="C59" s="184" t="s">
        <v>163</v>
      </c>
      <c r="D59" s="184"/>
      <c r="E59" s="184"/>
      <c r="F59" s="197" t="s">
        <v>164</v>
      </c>
      <c r="G59" s="197"/>
      <c r="H59" s="197"/>
      <c r="I59" s="197"/>
      <c r="J59" s="186">
        <v>1</v>
      </c>
      <c r="K59" s="186"/>
      <c r="L59" s="198">
        <v>96120</v>
      </c>
      <c r="M59" s="198"/>
      <c r="N59" s="199">
        <f t="shared" ref="N59:N64" si="7">J59*L59</f>
        <v>96120</v>
      </c>
      <c r="O59" s="199"/>
      <c r="P59" s="199"/>
      <c r="Q59" s="200"/>
      <c r="R59" s="200"/>
      <c r="T59" s="196" t="s">
        <v>165</v>
      </c>
      <c r="U59" s="196"/>
      <c r="V59" s="184" t="s">
        <v>166</v>
      </c>
      <c r="W59" s="184"/>
      <c r="X59" s="184"/>
      <c r="Y59" s="197" t="s">
        <v>154</v>
      </c>
      <c r="Z59" s="197"/>
      <c r="AA59" s="197"/>
      <c r="AB59" s="197"/>
      <c r="AC59" s="186">
        <v>1</v>
      </c>
      <c r="AD59" s="186"/>
      <c r="AE59" s="198">
        <v>21600</v>
      </c>
      <c r="AF59" s="198"/>
      <c r="AG59" s="199">
        <f t="shared" ref="AG59:AG64" si="8">AC59*AE59</f>
        <v>21600</v>
      </c>
      <c r="AH59" s="199"/>
      <c r="AI59" s="199"/>
      <c r="AJ59" s="200"/>
      <c r="AK59" s="200"/>
      <c r="AL59" s="31"/>
      <c r="AM59" s="196" t="s">
        <v>148</v>
      </c>
      <c r="AN59" s="196"/>
      <c r="AO59" s="184" t="s">
        <v>171</v>
      </c>
      <c r="AP59" s="184"/>
      <c r="AQ59" s="184"/>
      <c r="AR59" s="197" t="s">
        <v>172</v>
      </c>
      <c r="AS59" s="197"/>
      <c r="AT59" s="197"/>
      <c r="AU59" s="197"/>
      <c r="AV59" s="186">
        <v>1</v>
      </c>
      <c r="AW59" s="186"/>
      <c r="AX59" s="194">
        <v>188900</v>
      </c>
      <c r="AY59" s="194"/>
      <c r="AZ59" s="195">
        <f t="shared" ref="AZ59:AZ64" si="9">AV59*AX59</f>
        <v>188900</v>
      </c>
      <c r="BA59" s="195"/>
      <c r="BB59" s="195"/>
      <c r="BC59" s="200"/>
      <c r="BD59" s="200"/>
      <c r="BF59" s="196" t="s">
        <v>159</v>
      </c>
      <c r="BG59" s="196"/>
      <c r="BH59" s="184" t="s">
        <v>174</v>
      </c>
      <c r="BI59" s="184"/>
      <c r="BJ59" s="184"/>
      <c r="BK59" s="197" t="s">
        <v>164</v>
      </c>
      <c r="BL59" s="197"/>
      <c r="BM59" s="197"/>
      <c r="BN59" s="197"/>
      <c r="BO59" s="186">
        <v>1</v>
      </c>
      <c r="BP59" s="186"/>
      <c r="BQ59" s="198">
        <v>89280</v>
      </c>
      <c r="BR59" s="198"/>
      <c r="BS59" s="199">
        <f t="shared" ref="BS59:BS64" si="10">BO59*BQ59</f>
        <v>89280</v>
      </c>
      <c r="BT59" s="199"/>
      <c r="BU59" s="199"/>
      <c r="BV59" s="200"/>
      <c r="BW59" s="200"/>
      <c r="BX59" s="31"/>
      <c r="BY59" s="196" t="s">
        <v>137</v>
      </c>
      <c r="BZ59" s="196"/>
      <c r="CA59" s="184" t="s">
        <v>175</v>
      </c>
      <c r="CB59" s="184"/>
      <c r="CC59" s="184"/>
      <c r="CD59" s="197" t="s">
        <v>154</v>
      </c>
      <c r="CE59" s="197"/>
      <c r="CF59" s="197"/>
      <c r="CG59" s="197"/>
      <c r="CH59" s="186">
        <v>1</v>
      </c>
      <c r="CI59" s="186"/>
      <c r="CJ59" s="194">
        <v>21600</v>
      </c>
      <c r="CK59" s="194"/>
      <c r="CL59" s="195">
        <f t="shared" ref="CL59:CL64" si="11">CH59*CJ59</f>
        <v>21600</v>
      </c>
      <c r="CM59" s="195"/>
      <c r="CN59" s="195"/>
      <c r="CO59" s="200"/>
      <c r="CP59" s="200"/>
      <c r="CR59" s="196" t="s">
        <v>105</v>
      </c>
      <c r="CS59" s="196"/>
      <c r="CT59" s="184" t="s">
        <v>167</v>
      </c>
      <c r="CU59" s="184"/>
      <c r="CV59" s="184"/>
      <c r="CW59" s="197" t="s">
        <v>168</v>
      </c>
      <c r="CX59" s="197"/>
      <c r="CY59" s="197"/>
      <c r="CZ59" s="197"/>
      <c r="DA59" s="186">
        <v>1</v>
      </c>
      <c r="DB59" s="186"/>
      <c r="DC59" s="194">
        <v>440</v>
      </c>
      <c r="DD59" s="194"/>
      <c r="DE59" s="195">
        <f t="shared" ref="DE59" si="12">DA59*DC59</f>
        <v>440</v>
      </c>
      <c r="DF59" s="195"/>
      <c r="DG59" s="195"/>
      <c r="DH59" s="200"/>
      <c r="DI59" s="200"/>
    </row>
    <row r="60" spans="1:113" ht="24" customHeight="1">
      <c r="A60" s="196"/>
      <c r="B60" s="196"/>
      <c r="C60" s="184"/>
      <c r="D60" s="184"/>
      <c r="E60" s="184"/>
      <c r="F60" s="197"/>
      <c r="G60" s="197"/>
      <c r="H60" s="197"/>
      <c r="I60" s="197"/>
      <c r="J60" s="186"/>
      <c r="K60" s="186"/>
      <c r="L60" s="198"/>
      <c r="M60" s="198"/>
      <c r="N60" s="199">
        <f t="shared" si="7"/>
        <v>0</v>
      </c>
      <c r="O60" s="199"/>
      <c r="P60" s="199"/>
      <c r="Q60" s="193"/>
      <c r="R60" s="193"/>
      <c r="T60" s="196" t="s">
        <v>165</v>
      </c>
      <c r="U60" s="196"/>
      <c r="V60" s="184" t="s">
        <v>167</v>
      </c>
      <c r="W60" s="184"/>
      <c r="X60" s="184"/>
      <c r="Y60" s="197" t="s">
        <v>168</v>
      </c>
      <c r="Z60" s="197"/>
      <c r="AA60" s="197"/>
      <c r="AB60" s="197"/>
      <c r="AC60" s="186">
        <v>1</v>
      </c>
      <c r="AD60" s="186"/>
      <c r="AE60" s="198">
        <v>220</v>
      </c>
      <c r="AF60" s="198"/>
      <c r="AG60" s="199">
        <f t="shared" si="8"/>
        <v>220</v>
      </c>
      <c r="AH60" s="199"/>
      <c r="AI60" s="199"/>
      <c r="AJ60" s="193"/>
      <c r="AK60" s="193"/>
      <c r="AL60" s="31"/>
      <c r="AM60" s="196"/>
      <c r="AN60" s="196"/>
      <c r="AO60" s="184"/>
      <c r="AP60" s="184"/>
      <c r="AQ60" s="184"/>
      <c r="AR60" s="197"/>
      <c r="AS60" s="197"/>
      <c r="AT60" s="197"/>
      <c r="AU60" s="197"/>
      <c r="AV60" s="186"/>
      <c r="AW60" s="186"/>
      <c r="AX60" s="194"/>
      <c r="AY60" s="194"/>
      <c r="AZ60" s="195">
        <f t="shared" si="9"/>
        <v>0</v>
      </c>
      <c r="BA60" s="195"/>
      <c r="BB60" s="195"/>
      <c r="BC60" s="193"/>
      <c r="BD60" s="193"/>
      <c r="BF60" s="196"/>
      <c r="BG60" s="196"/>
      <c r="BH60" s="184"/>
      <c r="BI60" s="184"/>
      <c r="BJ60" s="184"/>
      <c r="BK60" s="197"/>
      <c r="BL60" s="197"/>
      <c r="BM60" s="197"/>
      <c r="BN60" s="197"/>
      <c r="BO60" s="186"/>
      <c r="BP60" s="186"/>
      <c r="BQ60" s="198"/>
      <c r="BR60" s="198"/>
      <c r="BS60" s="199">
        <f t="shared" si="10"/>
        <v>0</v>
      </c>
      <c r="BT60" s="199"/>
      <c r="BU60" s="199"/>
      <c r="BV60" s="193"/>
      <c r="BW60" s="193"/>
      <c r="BX60" s="31"/>
      <c r="BY60" s="196" t="s">
        <v>137</v>
      </c>
      <c r="BZ60" s="196"/>
      <c r="CA60" s="184" t="s">
        <v>176</v>
      </c>
      <c r="CB60" s="184"/>
      <c r="CC60" s="184"/>
      <c r="CD60" s="197" t="s">
        <v>154</v>
      </c>
      <c r="CE60" s="197"/>
      <c r="CF60" s="197"/>
      <c r="CG60" s="197"/>
      <c r="CH60" s="186">
        <v>1</v>
      </c>
      <c r="CI60" s="186"/>
      <c r="CJ60" s="194">
        <v>15000</v>
      </c>
      <c r="CK60" s="194"/>
      <c r="CL60" s="195">
        <f t="shared" si="11"/>
        <v>15000</v>
      </c>
      <c r="CM60" s="195"/>
      <c r="CN60" s="195"/>
      <c r="CO60" s="193"/>
      <c r="CP60" s="193"/>
      <c r="CR60" s="196"/>
      <c r="CS60" s="196"/>
      <c r="CT60" s="184"/>
      <c r="CU60" s="184"/>
      <c r="CV60" s="184"/>
      <c r="CW60" s="197"/>
      <c r="CX60" s="197"/>
      <c r="CY60" s="197"/>
      <c r="CZ60" s="197"/>
      <c r="DA60" s="186"/>
      <c r="DB60" s="186"/>
      <c r="DC60" s="194"/>
      <c r="DD60" s="194"/>
      <c r="DE60" s="195">
        <f t="shared" ref="DE60:DE64" si="13">DA60*DC60</f>
        <v>0</v>
      </c>
      <c r="DF60" s="195"/>
      <c r="DG60" s="195"/>
      <c r="DH60" s="193"/>
      <c r="DI60" s="193"/>
    </row>
    <row r="61" spans="1:113" ht="24" customHeight="1">
      <c r="A61" s="196"/>
      <c r="B61" s="196"/>
      <c r="C61" s="184"/>
      <c r="D61" s="184"/>
      <c r="E61" s="184"/>
      <c r="F61" s="197"/>
      <c r="G61" s="197"/>
      <c r="H61" s="197"/>
      <c r="I61" s="197"/>
      <c r="J61" s="186"/>
      <c r="K61" s="186"/>
      <c r="L61" s="198"/>
      <c r="M61" s="198"/>
      <c r="N61" s="199">
        <f t="shared" si="7"/>
        <v>0</v>
      </c>
      <c r="O61" s="199"/>
      <c r="P61" s="199"/>
      <c r="Q61" s="193"/>
      <c r="R61" s="193"/>
      <c r="T61" s="196"/>
      <c r="U61" s="196"/>
      <c r="V61" s="184"/>
      <c r="W61" s="184"/>
      <c r="X61" s="184"/>
      <c r="Y61" s="197"/>
      <c r="Z61" s="197"/>
      <c r="AA61" s="197"/>
      <c r="AB61" s="197"/>
      <c r="AC61" s="186"/>
      <c r="AD61" s="186"/>
      <c r="AE61" s="198"/>
      <c r="AF61" s="198"/>
      <c r="AG61" s="199">
        <f t="shared" si="8"/>
        <v>0</v>
      </c>
      <c r="AH61" s="199"/>
      <c r="AI61" s="199"/>
      <c r="AJ61" s="193"/>
      <c r="AK61" s="193"/>
      <c r="AL61" s="31"/>
      <c r="AM61" s="196"/>
      <c r="AN61" s="196"/>
      <c r="AO61" s="184"/>
      <c r="AP61" s="184"/>
      <c r="AQ61" s="184"/>
      <c r="AR61" s="197"/>
      <c r="AS61" s="197"/>
      <c r="AT61" s="197"/>
      <c r="AU61" s="197"/>
      <c r="AV61" s="186"/>
      <c r="AW61" s="186"/>
      <c r="AX61" s="194"/>
      <c r="AY61" s="194"/>
      <c r="AZ61" s="195">
        <f t="shared" si="9"/>
        <v>0</v>
      </c>
      <c r="BA61" s="195"/>
      <c r="BB61" s="195"/>
      <c r="BC61" s="193"/>
      <c r="BD61" s="193"/>
      <c r="BF61" s="196"/>
      <c r="BG61" s="196"/>
      <c r="BH61" s="184"/>
      <c r="BI61" s="184"/>
      <c r="BJ61" s="184"/>
      <c r="BK61" s="197"/>
      <c r="BL61" s="197"/>
      <c r="BM61" s="197"/>
      <c r="BN61" s="197"/>
      <c r="BO61" s="186"/>
      <c r="BP61" s="186"/>
      <c r="BQ61" s="198"/>
      <c r="BR61" s="198"/>
      <c r="BS61" s="199">
        <f t="shared" si="10"/>
        <v>0</v>
      </c>
      <c r="BT61" s="199"/>
      <c r="BU61" s="199"/>
      <c r="BV61" s="193"/>
      <c r="BW61" s="193"/>
      <c r="BX61" s="31"/>
      <c r="BY61" s="196" t="s">
        <v>105</v>
      </c>
      <c r="BZ61" s="196"/>
      <c r="CA61" s="184" t="s">
        <v>167</v>
      </c>
      <c r="CB61" s="184"/>
      <c r="CC61" s="184"/>
      <c r="CD61" s="197" t="s">
        <v>168</v>
      </c>
      <c r="CE61" s="197"/>
      <c r="CF61" s="197"/>
      <c r="CG61" s="197"/>
      <c r="CH61" s="186">
        <v>1</v>
      </c>
      <c r="CI61" s="186"/>
      <c r="CJ61" s="194">
        <v>440</v>
      </c>
      <c r="CK61" s="194"/>
      <c r="CL61" s="195">
        <f t="shared" si="11"/>
        <v>440</v>
      </c>
      <c r="CM61" s="195"/>
      <c r="CN61" s="195"/>
      <c r="CO61" s="193"/>
      <c r="CP61" s="193"/>
      <c r="CR61" s="196"/>
      <c r="CS61" s="196"/>
      <c r="CT61" s="184"/>
      <c r="CU61" s="184"/>
      <c r="CV61" s="184"/>
      <c r="CW61" s="197"/>
      <c r="CX61" s="197"/>
      <c r="CY61" s="197"/>
      <c r="CZ61" s="197"/>
      <c r="DA61" s="186"/>
      <c r="DB61" s="186"/>
      <c r="DC61" s="194"/>
      <c r="DD61" s="194"/>
      <c r="DE61" s="195">
        <f t="shared" si="13"/>
        <v>0</v>
      </c>
      <c r="DF61" s="195"/>
      <c r="DG61" s="195"/>
      <c r="DH61" s="193"/>
      <c r="DI61" s="193"/>
    </row>
    <row r="62" spans="1:113" ht="24" customHeight="1">
      <c r="A62" s="196"/>
      <c r="B62" s="196"/>
      <c r="C62" s="184"/>
      <c r="D62" s="184"/>
      <c r="E62" s="184"/>
      <c r="F62" s="197"/>
      <c r="G62" s="197"/>
      <c r="H62" s="197"/>
      <c r="I62" s="197"/>
      <c r="J62" s="186"/>
      <c r="K62" s="186"/>
      <c r="L62" s="198"/>
      <c r="M62" s="198"/>
      <c r="N62" s="199">
        <f t="shared" si="7"/>
        <v>0</v>
      </c>
      <c r="O62" s="199"/>
      <c r="P62" s="199"/>
      <c r="Q62" s="193"/>
      <c r="R62" s="193"/>
      <c r="T62" s="196"/>
      <c r="U62" s="196"/>
      <c r="V62" s="184"/>
      <c r="W62" s="184"/>
      <c r="X62" s="184"/>
      <c r="Y62" s="197"/>
      <c r="Z62" s="197"/>
      <c r="AA62" s="197"/>
      <c r="AB62" s="197"/>
      <c r="AC62" s="186"/>
      <c r="AD62" s="186"/>
      <c r="AE62" s="198"/>
      <c r="AF62" s="198"/>
      <c r="AG62" s="199">
        <f t="shared" si="8"/>
        <v>0</v>
      </c>
      <c r="AH62" s="199"/>
      <c r="AI62" s="199"/>
      <c r="AJ62" s="193"/>
      <c r="AK62" s="193"/>
      <c r="AL62" s="31"/>
      <c r="AM62" s="196"/>
      <c r="AN62" s="196"/>
      <c r="AO62" s="184"/>
      <c r="AP62" s="184"/>
      <c r="AQ62" s="184"/>
      <c r="AR62" s="197"/>
      <c r="AS62" s="197"/>
      <c r="AT62" s="197"/>
      <c r="AU62" s="197"/>
      <c r="AV62" s="186"/>
      <c r="AW62" s="186"/>
      <c r="AX62" s="194"/>
      <c r="AY62" s="194"/>
      <c r="AZ62" s="195">
        <f t="shared" si="9"/>
        <v>0</v>
      </c>
      <c r="BA62" s="195"/>
      <c r="BB62" s="195"/>
      <c r="BC62" s="193"/>
      <c r="BD62" s="193"/>
      <c r="BF62" s="196"/>
      <c r="BG62" s="196"/>
      <c r="BH62" s="184"/>
      <c r="BI62" s="184"/>
      <c r="BJ62" s="184"/>
      <c r="BK62" s="197"/>
      <c r="BL62" s="197"/>
      <c r="BM62" s="197"/>
      <c r="BN62" s="197"/>
      <c r="BO62" s="186"/>
      <c r="BP62" s="186"/>
      <c r="BQ62" s="198"/>
      <c r="BR62" s="198"/>
      <c r="BS62" s="199">
        <f t="shared" si="10"/>
        <v>0</v>
      </c>
      <c r="BT62" s="199"/>
      <c r="BU62" s="199"/>
      <c r="BV62" s="193"/>
      <c r="BW62" s="193"/>
      <c r="BX62" s="31"/>
      <c r="BY62" s="196"/>
      <c r="BZ62" s="196"/>
      <c r="CA62" s="184"/>
      <c r="CB62" s="184"/>
      <c r="CC62" s="184"/>
      <c r="CD62" s="197"/>
      <c r="CE62" s="197"/>
      <c r="CF62" s="197"/>
      <c r="CG62" s="197"/>
      <c r="CH62" s="186"/>
      <c r="CI62" s="186"/>
      <c r="CJ62" s="194"/>
      <c r="CK62" s="194"/>
      <c r="CL62" s="195">
        <f t="shared" si="11"/>
        <v>0</v>
      </c>
      <c r="CM62" s="195"/>
      <c r="CN62" s="195"/>
      <c r="CO62" s="193"/>
      <c r="CP62" s="193"/>
      <c r="CR62" s="196"/>
      <c r="CS62" s="196"/>
      <c r="CT62" s="184"/>
      <c r="CU62" s="184"/>
      <c r="CV62" s="184"/>
      <c r="CW62" s="197"/>
      <c r="CX62" s="197"/>
      <c r="CY62" s="197"/>
      <c r="CZ62" s="197"/>
      <c r="DA62" s="186"/>
      <c r="DB62" s="186"/>
      <c r="DC62" s="194"/>
      <c r="DD62" s="194"/>
      <c r="DE62" s="195">
        <f t="shared" si="13"/>
        <v>0</v>
      </c>
      <c r="DF62" s="195"/>
      <c r="DG62" s="195"/>
      <c r="DH62" s="193"/>
      <c r="DI62" s="193"/>
    </row>
    <row r="63" spans="1:113" ht="24" customHeight="1">
      <c r="A63" s="196"/>
      <c r="B63" s="196"/>
      <c r="C63" s="184"/>
      <c r="D63" s="184"/>
      <c r="E63" s="184"/>
      <c r="F63" s="197"/>
      <c r="G63" s="197"/>
      <c r="H63" s="197"/>
      <c r="I63" s="197"/>
      <c r="J63" s="186"/>
      <c r="K63" s="186"/>
      <c r="L63" s="198"/>
      <c r="M63" s="198"/>
      <c r="N63" s="199">
        <f t="shared" si="7"/>
        <v>0</v>
      </c>
      <c r="O63" s="199"/>
      <c r="P63" s="199"/>
      <c r="Q63" s="193"/>
      <c r="R63" s="193"/>
      <c r="T63" s="196"/>
      <c r="U63" s="196"/>
      <c r="V63" s="184"/>
      <c r="W63" s="184"/>
      <c r="X63" s="184"/>
      <c r="Y63" s="197"/>
      <c r="Z63" s="197"/>
      <c r="AA63" s="197"/>
      <c r="AB63" s="197"/>
      <c r="AC63" s="186"/>
      <c r="AD63" s="186"/>
      <c r="AE63" s="198"/>
      <c r="AF63" s="198"/>
      <c r="AG63" s="199">
        <f t="shared" si="8"/>
        <v>0</v>
      </c>
      <c r="AH63" s="199"/>
      <c r="AI63" s="199"/>
      <c r="AJ63" s="193"/>
      <c r="AK63" s="193"/>
      <c r="AL63" s="31"/>
      <c r="AM63" s="196"/>
      <c r="AN63" s="196"/>
      <c r="AO63" s="184"/>
      <c r="AP63" s="184"/>
      <c r="AQ63" s="184"/>
      <c r="AR63" s="197"/>
      <c r="AS63" s="197"/>
      <c r="AT63" s="197"/>
      <c r="AU63" s="197"/>
      <c r="AV63" s="186"/>
      <c r="AW63" s="186"/>
      <c r="AX63" s="194"/>
      <c r="AY63" s="194"/>
      <c r="AZ63" s="195">
        <f t="shared" si="9"/>
        <v>0</v>
      </c>
      <c r="BA63" s="195"/>
      <c r="BB63" s="195"/>
      <c r="BC63" s="193"/>
      <c r="BD63" s="193"/>
      <c r="BF63" s="196"/>
      <c r="BG63" s="196"/>
      <c r="BH63" s="184"/>
      <c r="BI63" s="184"/>
      <c r="BJ63" s="184"/>
      <c r="BK63" s="197"/>
      <c r="BL63" s="197"/>
      <c r="BM63" s="197"/>
      <c r="BN63" s="197"/>
      <c r="BO63" s="186"/>
      <c r="BP63" s="186"/>
      <c r="BQ63" s="198"/>
      <c r="BR63" s="198"/>
      <c r="BS63" s="199">
        <f t="shared" si="10"/>
        <v>0</v>
      </c>
      <c r="BT63" s="199"/>
      <c r="BU63" s="199"/>
      <c r="BV63" s="193"/>
      <c r="BW63" s="193"/>
      <c r="BX63" s="31"/>
      <c r="BY63" s="196"/>
      <c r="BZ63" s="196"/>
      <c r="CA63" s="184"/>
      <c r="CB63" s="184"/>
      <c r="CC63" s="184"/>
      <c r="CD63" s="197"/>
      <c r="CE63" s="197"/>
      <c r="CF63" s="197"/>
      <c r="CG63" s="197"/>
      <c r="CH63" s="186"/>
      <c r="CI63" s="186"/>
      <c r="CJ63" s="194"/>
      <c r="CK63" s="194"/>
      <c r="CL63" s="195">
        <f t="shared" si="11"/>
        <v>0</v>
      </c>
      <c r="CM63" s="195"/>
      <c r="CN63" s="195"/>
      <c r="CO63" s="193"/>
      <c r="CP63" s="193"/>
      <c r="CR63" s="196"/>
      <c r="CS63" s="196"/>
      <c r="CT63" s="184"/>
      <c r="CU63" s="184"/>
      <c r="CV63" s="184"/>
      <c r="CW63" s="197"/>
      <c r="CX63" s="197"/>
      <c r="CY63" s="197"/>
      <c r="CZ63" s="197"/>
      <c r="DA63" s="186"/>
      <c r="DB63" s="186"/>
      <c r="DC63" s="194"/>
      <c r="DD63" s="194"/>
      <c r="DE63" s="195">
        <f t="shared" si="13"/>
        <v>0</v>
      </c>
      <c r="DF63" s="195"/>
      <c r="DG63" s="195"/>
      <c r="DH63" s="193"/>
      <c r="DI63" s="193"/>
    </row>
    <row r="64" spans="1:113" ht="24" customHeight="1">
      <c r="A64" s="196"/>
      <c r="B64" s="196"/>
      <c r="C64" s="184"/>
      <c r="D64" s="184"/>
      <c r="E64" s="184"/>
      <c r="F64" s="197"/>
      <c r="G64" s="197"/>
      <c r="H64" s="197"/>
      <c r="I64" s="197"/>
      <c r="J64" s="186"/>
      <c r="K64" s="186"/>
      <c r="L64" s="198"/>
      <c r="M64" s="198"/>
      <c r="N64" s="199">
        <f t="shared" si="7"/>
        <v>0</v>
      </c>
      <c r="O64" s="199"/>
      <c r="P64" s="199"/>
      <c r="Q64" s="193"/>
      <c r="R64" s="193"/>
      <c r="T64" s="196"/>
      <c r="U64" s="196"/>
      <c r="V64" s="184"/>
      <c r="W64" s="184"/>
      <c r="X64" s="184"/>
      <c r="Y64" s="197"/>
      <c r="Z64" s="197"/>
      <c r="AA64" s="197"/>
      <c r="AB64" s="197"/>
      <c r="AC64" s="186"/>
      <c r="AD64" s="186"/>
      <c r="AE64" s="198"/>
      <c r="AF64" s="198"/>
      <c r="AG64" s="199">
        <f t="shared" si="8"/>
        <v>0</v>
      </c>
      <c r="AH64" s="199"/>
      <c r="AI64" s="199"/>
      <c r="AJ64" s="193"/>
      <c r="AK64" s="193"/>
      <c r="AL64" s="31"/>
      <c r="AM64" s="196"/>
      <c r="AN64" s="196"/>
      <c r="AO64" s="184"/>
      <c r="AP64" s="184"/>
      <c r="AQ64" s="184"/>
      <c r="AR64" s="197"/>
      <c r="AS64" s="197"/>
      <c r="AT64" s="197"/>
      <c r="AU64" s="197"/>
      <c r="AV64" s="186"/>
      <c r="AW64" s="186"/>
      <c r="AX64" s="194"/>
      <c r="AY64" s="194"/>
      <c r="AZ64" s="195">
        <f t="shared" si="9"/>
        <v>0</v>
      </c>
      <c r="BA64" s="195"/>
      <c r="BB64" s="195"/>
      <c r="BC64" s="193"/>
      <c r="BD64" s="193"/>
      <c r="BF64" s="196"/>
      <c r="BG64" s="196"/>
      <c r="BH64" s="184"/>
      <c r="BI64" s="184"/>
      <c r="BJ64" s="184"/>
      <c r="BK64" s="197"/>
      <c r="BL64" s="197"/>
      <c r="BM64" s="197"/>
      <c r="BN64" s="197"/>
      <c r="BO64" s="186"/>
      <c r="BP64" s="186"/>
      <c r="BQ64" s="198"/>
      <c r="BR64" s="198"/>
      <c r="BS64" s="199">
        <f t="shared" si="10"/>
        <v>0</v>
      </c>
      <c r="BT64" s="199"/>
      <c r="BU64" s="199"/>
      <c r="BV64" s="193"/>
      <c r="BW64" s="193"/>
      <c r="BX64" s="31"/>
      <c r="BY64" s="196"/>
      <c r="BZ64" s="196"/>
      <c r="CA64" s="184"/>
      <c r="CB64" s="184"/>
      <c r="CC64" s="184"/>
      <c r="CD64" s="197"/>
      <c r="CE64" s="197"/>
      <c r="CF64" s="197"/>
      <c r="CG64" s="197"/>
      <c r="CH64" s="186"/>
      <c r="CI64" s="186"/>
      <c r="CJ64" s="194"/>
      <c r="CK64" s="194"/>
      <c r="CL64" s="195">
        <f t="shared" si="11"/>
        <v>0</v>
      </c>
      <c r="CM64" s="195"/>
      <c r="CN64" s="195"/>
      <c r="CO64" s="193"/>
      <c r="CP64" s="193"/>
      <c r="CR64" s="196"/>
      <c r="CS64" s="196"/>
      <c r="CT64" s="184"/>
      <c r="CU64" s="184"/>
      <c r="CV64" s="184"/>
      <c r="CW64" s="197"/>
      <c r="CX64" s="197"/>
      <c r="CY64" s="197"/>
      <c r="CZ64" s="197"/>
      <c r="DA64" s="186"/>
      <c r="DB64" s="186"/>
      <c r="DC64" s="194"/>
      <c r="DD64" s="194"/>
      <c r="DE64" s="195">
        <f t="shared" si="13"/>
        <v>0</v>
      </c>
      <c r="DF64" s="195"/>
      <c r="DG64" s="195"/>
      <c r="DH64" s="193"/>
      <c r="DI64" s="193"/>
    </row>
    <row r="65" spans="1:113" ht="24" customHeight="1">
      <c r="A65" s="189" t="s">
        <v>96</v>
      </c>
      <c r="B65" s="190"/>
      <c r="C65" s="184"/>
      <c r="D65" s="184"/>
      <c r="E65" s="184"/>
      <c r="F65" s="185"/>
      <c r="G65" s="185"/>
      <c r="H65" s="185"/>
      <c r="I65" s="185"/>
      <c r="J65" s="186"/>
      <c r="K65" s="186"/>
      <c r="L65" s="187"/>
      <c r="M65" s="187"/>
      <c r="N65" s="188">
        <f>SUM(N59:P64)</f>
        <v>96120</v>
      </c>
      <c r="O65" s="188"/>
      <c r="P65" s="188"/>
      <c r="Q65" s="39"/>
      <c r="R65" s="40"/>
      <c r="T65" s="189" t="s">
        <v>96</v>
      </c>
      <c r="U65" s="190"/>
      <c r="V65" s="184"/>
      <c r="W65" s="184"/>
      <c r="X65" s="184"/>
      <c r="Y65" s="185"/>
      <c r="Z65" s="185"/>
      <c r="AA65" s="185"/>
      <c r="AB65" s="185"/>
      <c r="AC65" s="186"/>
      <c r="AD65" s="186"/>
      <c r="AE65" s="187"/>
      <c r="AF65" s="187"/>
      <c r="AG65" s="188">
        <f>SUM(AG59:AI64)</f>
        <v>21820</v>
      </c>
      <c r="AH65" s="188"/>
      <c r="AI65" s="188"/>
      <c r="AJ65" s="39"/>
      <c r="AK65" s="40"/>
      <c r="AL65" s="31"/>
      <c r="AM65" s="189" t="s">
        <v>96</v>
      </c>
      <c r="AN65" s="190"/>
      <c r="AO65" s="184"/>
      <c r="AP65" s="184"/>
      <c r="AQ65" s="184"/>
      <c r="AR65" s="185"/>
      <c r="AS65" s="185"/>
      <c r="AT65" s="185"/>
      <c r="AU65" s="185"/>
      <c r="AV65" s="186"/>
      <c r="AW65" s="186"/>
      <c r="AX65" s="191"/>
      <c r="AY65" s="191"/>
      <c r="AZ65" s="192">
        <f>SUM(AZ59:BB64)</f>
        <v>188900</v>
      </c>
      <c r="BA65" s="192"/>
      <c r="BB65" s="192"/>
      <c r="BC65" s="39"/>
      <c r="BD65" s="40"/>
      <c r="BF65" s="189" t="s">
        <v>96</v>
      </c>
      <c r="BG65" s="190"/>
      <c r="BH65" s="184"/>
      <c r="BI65" s="184"/>
      <c r="BJ65" s="184"/>
      <c r="BK65" s="185"/>
      <c r="BL65" s="185"/>
      <c r="BM65" s="185"/>
      <c r="BN65" s="185"/>
      <c r="BO65" s="186"/>
      <c r="BP65" s="186"/>
      <c r="BQ65" s="187"/>
      <c r="BR65" s="187"/>
      <c r="BS65" s="188">
        <f>SUM(BS59:BU64)</f>
        <v>89280</v>
      </c>
      <c r="BT65" s="188"/>
      <c r="BU65" s="188"/>
      <c r="BV65" s="39"/>
      <c r="BW65" s="40"/>
      <c r="BX65" s="31"/>
      <c r="BY65" s="189" t="s">
        <v>96</v>
      </c>
      <c r="BZ65" s="190"/>
      <c r="CA65" s="184"/>
      <c r="CB65" s="184"/>
      <c r="CC65" s="184"/>
      <c r="CD65" s="185"/>
      <c r="CE65" s="185"/>
      <c r="CF65" s="185"/>
      <c r="CG65" s="185"/>
      <c r="CH65" s="186"/>
      <c r="CI65" s="186"/>
      <c r="CJ65" s="191"/>
      <c r="CK65" s="191"/>
      <c r="CL65" s="192">
        <f>SUM(CL59:CN64)</f>
        <v>37040</v>
      </c>
      <c r="CM65" s="192"/>
      <c r="CN65" s="192"/>
      <c r="CO65" s="39"/>
      <c r="CP65" s="40"/>
      <c r="CR65" s="189" t="s">
        <v>96</v>
      </c>
      <c r="CS65" s="190"/>
      <c r="CT65" s="184"/>
      <c r="CU65" s="184"/>
      <c r="CV65" s="184"/>
      <c r="CW65" s="185"/>
      <c r="CX65" s="185"/>
      <c r="CY65" s="185"/>
      <c r="CZ65" s="185"/>
      <c r="DA65" s="186"/>
      <c r="DB65" s="186"/>
      <c r="DC65" s="191"/>
      <c r="DD65" s="191"/>
      <c r="DE65" s="192">
        <f>SUM(DE59:DG64)</f>
        <v>440</v>
      </c>
      <c r="DF65" s="192"/>
      <c r="DG65" s="192"/>
      <c r="DH65" s="39"/>
      <c r="DI65" s="40"/>
    </row>
    <row r="66" spans="1:113" ht="24" customHeight="1">
      <c r="A66" s="181" t="s">
        <v>123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3"/>
      <c r="T66" s="181" t="s">
        <v>123</v>
      </c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3"/>
      <c r="AL66" s="31"/>
      <c r="AM66" s="181" t="s">
        <v>123</v>
      </c>
      <c r="AN66" s="182"/>
      <c r="AO66" s="182"/>
      <c r="AP66" s="182"/>
      <c r="AQ66" s="182"/>
      <c r="AR66" s="182"/>
      <c r="AS66" s="182"/>
      <c r="AT66" s="182"/>
      <c r="AU66" s="182"/>
      <c r="AV66" s="182"/>
      <c r="AW66" s="182"/>
      <c r="AX66" s="182"/>
      <c r="AY66" s="182"/>
      <c r="AZ66" s="182"/>
      <c r="BA66" s="182"/>
      <c r="BB66" s="182"/>
      <c r="BC66" s="182"/>
      <c r="BD66" s="183"/>
      <c r="BF66" s="181" t="s">
        <v>123</v>
      </c>
      <c r="BG66" s="182"/>
      <c r="BH66" s="182"/>
      <c r="BI66" s="182"/>
      <c r="BJ66" s="182"/>
      <c r="BK66" s="182"/>
      <c r="BL66" s="182"/>
      <c r="BM66" s="182"/>
      <c r="BN66" s="182"/>
      <c r="BO66" s="182"/>
      <c r="BP66" s="182"/>
      <c r="BQ66" s="182"/>
      <c r="BR66" s="182"/>
      <c r="BS66" s="182"/>
      <c r="BT66" s="182"/>
      <c r="BU66" s="182"/>
      <c r="BV66" s="182"/>
      <c r="BW66" s="183"/>
      <c r="BX66" s="31"/>
      <c r="BY66" s="181" t="s">
        <v>123</v>
      </c>
      <c r="BZ66" s="182"/>
      <c r="CA66" s="182"/>
      <c r="CB66" s="182"/>
      <c r="CC66" s="182"/>
      <c r="CD66" s="182"/>
      <c r="CE66" s="182"/>
      <c r="CF66" s="182"/>
      <c r="CG66" s="182"/>
      <c r="CH66" s="182"/>
      <c r="CI66" s="182"/>
      <c r="CJ66" s="182"/>
      <c r="CK66" s="182"/>
      <c r="CL66" s="182"/>
      <c r="CM66" s="182"/>
      <c r="CN66" s="182"/>
      <c r="CO66" s="182"/>
      <c r="CP66" s="183"/>
      <c r="CR66" s="181" t="s">
        <v>123</v>
      </c>
      <c r="CS66" s="182"/>
      <c r="CT66" s="182"/>
      <c r="CU66" s="182"/>
      <c r="CV66" s="182"/>
      <c r="CW66" s="182"/>
      <c r="CX66" s="182"/>
      <c r="CY66" s="182"/>
      <c r="CZ66" s="182"/>
      <c r="DA66" s="182"/>
      <c r="DB66" s="182"/>
      <c r="DC66" s="182"/>
      <c r="DD66" s="182"/>
      <c r="DE66" s="182"/>
      <c r="DF66" s="182"/>
      <c r="DG66" s="182"/>
      <c r="DH66" s="182"/>
      <c r="DI66" s="183"/>
    </row>
    <row r="67" spans="1:113" ht="24" customHeight="1">
      <c r="A67" s="172" t="s">
        <v>124</v>
      </c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4"/>
      <c r="T67" s="172" t="s">
        <v>124</v>
      </c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4"/>
      <c r="AL67" s="15"/>
      <c r="AM67" s="172" t="s">
        <v>124</v>
      </c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4"/>
      <c r="BF67" s="172" t="s">
        <v>124</v>
      </c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173"/>
      <c r="BV67" s="173"/>
      <c r="BW67" s="174"/>
      <c r="BX67" s="15"/>
      <c r="BY67" s="172" t="s">
        <v>124</v>
      </c>
      <c r="BZ67" s="173"/>
      <c r="CA67" s="173"/>
      <c r="CB67" s="173"/>
      <c r="CC67" s="173"/>
      <c r="CD67" s="173"/>
      <c r="CE67" s="173"/>
      <c r="CF67" s="173"/>
      <c r="CG67" s="173"/>
      <c r="CH67" s="173"/>
      <c r="CI67" s="173"/>
      <c r="CJ67" s="173"/>
      <c r="CK67" s="173"/>
      <c r="CL67" s="173"/>
      <c r="CM67" s="173"/>
      <c r="CN67" s="173"/>
      <c r="CO67" s="173"/>
      <c r="CP67" s="174"/>
      <c r="CR67" s="172" t="s">
        <v>124</v>
      </c>
      <c r="CS67" s="173"/>
      <c r="CT67" s="173"/>
      <c r="CU67" s="173"/>
      <c r="CV67" s="173"/>
      <c r="CW67" s="173"/>
      <c r="CX67" s="173"/>
      <c r="CY67" s="173"/>
      <c r="CZ67" s="173"/>
      <c r="DA67" s="173"/>
      <c r="DB67" s="173"/>
      <c r="DC67" s="173"/>
      <c r="DD67" s="173"/>
      <c r="DE67" s="173"/>
      <c r="DF67" s="173"/>
      <c r="DG67" s="173"/>
      <c r="DH67" s="173"/>
      <c r="DI67" s="174"/>
    </row>
    <row r="68" spans="1:113" ht="24" customHeight="1">
      <c r="A68" s="172" t="s">
        <v>125</v>
      </c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4"/>
      <c r="T68" s="172" t="s">
        <v>125</v>
      </c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4"/>
      <c r="AL68" s="15"/>
      <c r="AM68" s="172" t="s">
        <v>125</v>
      </c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4"/>
      <c r="BF68" s="172" t="s">
        <v>125</v>
      </c>
      <c r="BG68" s="173"/>
      <c r="BH68" s="173"/>
      <c r="BI68" s="173"/>
      <c r="BJ68" s="173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173"/>
      <c r="BV68" s="173"/>
      <c r="BW68" s="174"/>
      <c r="BX68" s="15"/>
      <c r="BY68" s="172" t="s">
        <v>125</v>
      </c>
      <c r="BZ68" s="173"/>
      <c r="CA68" s="173"/>
      <c r="CB68" s="173"/>
      <c r="CC68" s="173"/>
      <c r="CD68" s="173"/>
      <c r="CE68" s="173"/>
      <c r="CF68" s="173"/>
      <c r="CG68" s="173"/>
      <c r="CH68" s="173"/>
      <c r="CI68" s="173"/>
      <c r="CJ68" s="173"/>
      <c r="CK68" s="173"/>
      <c r="CL68" s="173"/>
      <c r="CM68" s="173"/>
      <c r="CN68" s="173"/>
      <c r="CO68" s="173"/>
      <c r="CP68" s="174"/>
      <c r="CR68" s="172" t="s">
        <v>125</v>
      </c>
      <c r="CS68" s="173"/>
      <c r="CT68" s="173"/>
      <c r="CU68" s="173"/>
      <c r="CV68" s="173"/>
      <c r="CW68" s="173"/>
      <c r="CX68" s="173"/>
      <c r="CY68" s="173"/>
      <c r="CZ68" s="173"/>
      <c r="DA68" s="173"/>
      <c r="DB68" s="173"/>
      <c r="DC68" s="173"/>
      <c r="DD68" s="173"/>
      <c r="DE68" s="173"/>
      <c r="DF68" s="173"/>
      <c r="DG68" s="173"/>
      <c r="DH68" s="173"/>
      <c r="DI68" s="174"/>
    </row>
    <row r="69" spans="1:113" ht="24" customHeight="1">
      <c r="A69" s="172" t="s">
        <v>126</v>
      </c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4"/>
      <c r="T69" s="172" t="s">
        <v>126</v>
      </c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4"/>
      <c r="AL69" s="14"/>
      <c r="AM69" s="172" t="s">
        <v>126</v>
      </c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4"/>
      <c r="BF69" s="172" t="s">
        <v>126</v>
      </c>
      <c r="BG69" s="173"/>
      <c r="BH69" s="173"/>
      <c r="BI69" s="173"/>
      <c r="BJ69" s="173"/>
      <c r="BK69" s="173"/>
      <c r="BL69" s="173"/>
      <c r="BM69" s="173"/>
      <c r="BN69" s="173"/>
      <c r="BO69" s="173"/>
      <c r="BP69" s="173"/>
      <c r="BQ69" s="173"/>
      <c r="BR69" s="173"/>
      <c r="BS69" s="173"/>
      <c r="BT69" s="173"/>
      <c r="BU69" s="173"/>
      <c r="BV69" s="173"/>
      <c r="BW69" s="174"/>
      <c r="BX69" s="14"/>
      <c r="BY69" s="172" t="s">
        <v>126</v>
      </c>
      <c r="BZ69" s="173"/>
      <c r="CA69" s="173"/>
      <c r="CB69" s="173"/>
      <c r="CC69" s="173"/>
      <c r="CD69" s="173"/>
      <c r="CE69" s="173"/>
      <c r="CF69" s="173"/>
      <c r="CG69" s="173"/>
      <c r="CH69" s="173"/>
      <c r="CI69" s="173"/>
      <c r="CJ69" s="173"/>
      <c r="CK69" s="173"/>
      <c r="CL69" s="173"/>
      <c r="CM69" s="173"/>
      <c r="CN69" s="173"/>
      <c r="CO69" s="173"/>
      <c r="CP69" s="174"/>
      <c r="CR69" s="172" t="s">
        <v>126</v>
      </c>
      <c r="CS69" s="173"/>
      <c r="CT69" s="173"/>
      <c r="CU69" s="173"/>
      <c r="CV69" s="173"/>
      <c r="CW69" s="173"/>
      <c r="CX69" s="173"/>
      <c r="CY69" s="173"/>
      <c r="CZ69" s="173"/>
      <c r="DA69" s="173"/>
      <c r="DB69" s="173"/>
      <c r="DC69" s="173"/>
      <c r="DD69" s="173"/>
      <c r="DE69" s="173"/>
      <c r="DF69" s="173"/>
      <c r="DG69" s="173"/>
      <c r="DH69" s="173"/>
      <c r="DI69" s="174"/>
    </row>
    <row r="70" spans="1:113" ht="24" customHeight="1">
      <c r="A70" s="178" t="s">
        <v>127</v>
      </c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80"/>
      <c r="T70" s="178" t="s">
        <v>127</v>
      </c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  <c r="AK70" s="180"/>
      <c r="AL70" s="14"/>
      <c r="AM70" s="178" t="s">
        <v>127</v>
      </c>
      <c r="AN70" s="179"/>
      <c r="AO70" s="179"/>
      <c r="AP70" s="179"/>
      <c r="AQ70" s="179"/>
      <c r="AR70" s="179"/>
      <c r="AS70" s="179"/>
      <c r="AT70" s="179"/>
      <c r="AU70" s="179"/>
      <c r="AV70" s="179"/>
      <c r="AW70" s="179"/>
      <c r="AX70" s="179"/>
      <c r="AY70" s="179"/>
      <c r="AZ70" s="179"/>
      <c r="BA70" s="179"/>
      <c r="BB70" s="179"/>
      <c r="BC70" s="179"/>
      <c r="BD70" s="180"/>
      <c r="BF70" s="178" t="s">
        <v>127</v>
      </c>
      <c r="BG70" s="179"/>
      <c r="BH70" s="179"/>
      <c r="BI70" s="179"/>
      <c r="BJ70" s="179"/>
      <c r="BK70" s="179"/>
      <c r="BL70" s="179"/>
      <c r="BM70" s="179"/>
      <c r="BN70" s="179"/>
      <c r="BO70" s="179"/>
      <c r="BP70" s="179"/>
      <c r="BQ70" s="179"/>
      <c r="BR70" s="179"/>
      <c r="BS70" s="179"/>
      <c r="BT70" s="179"/>
      <c r="BU70" s="179"/>
      <c r="BV70" s="179"/>
      <c r="BW70" s="180"/>
      <c r="BX70" s="14"/>
      <c r="BY70" s="178" t="s">
        <v>127</v>
      </c>
      <c r="BZ70" s="179"/>
      <c r="CA70" s="179"/>
      <c r="CB70" s="179"/>
      <c r="CC70" s="179"/>
      <c r="CD70" s="179"/>
      <c r="CE70" s="179"/>
      <c r="CF70" s="179"/>
      <c r="CG70" s="179"/>
      <c r="CH70" s="179"/>
      <c r="CI70" s="179"/>
      <c r="CJ70" s="179"/>
      <c r="CK70" s="179"/>
      <c r="CL70" s="179"/>
      <c r="CM70" s="179"/>
      <c r="CN70" s="179"/>
      <c r="CO70" s="179"/>
      <c r="CP70" s="180"/>
      <c r="CR70" s="178" t="s">
        <v>127</v>
      </c>
      <c r="CS70" s="179"/>
      <c r="CT70" s="179"/>
      <c r="CU70" s="179"/>
      <c r="CV70" s="179"/>
      <c r="CW70" s="179"/>
      <c r="CX70" s="179"/>
      <c r="CY70" s="179"/>
      <c r="CZ70" s="179"/>
      <c r="DA70" s="179"/>
      <c r="DB70" s="179"/>
      <c r="DC70" s="179"/>
      <c r="DD70" s="179"/>
      <c r="DE70" s="179"/>
      <c r="DF70" s="179"/>
      <c r="DG70" s="179"/>
      <c r="DH70" s="179"/>
      <c r="DI70" s="180"/>
    </row>
    <row r="71" spans="1:113" ht="24" customHeight="1">
      <c r="A71" s="181" t="s">
        <v>128</v>
      </c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3"/>
      <c r="T71" s="181" t="s">
        <v>128</v>
      </c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3"/>
      <c r="AL71" s="15"/>
      <c r="AM71" s="181" t="s">
        <v>128</v>
      </c>
      <c r="AN71" s="182"/>
      <c r="AO71" s="182"/>
      <c r="AP71" s="182"/>
      <c r="AQ71" s="182"/>
      <c r="AR71" s="182"/>
      <c r="AS71" s="182"/>
      <c r="AT71" s="182"/>
      <c r="AU71" s="182"/>
      <c r="AV71" s="182"/>
      <c r="AW71" s="182"/>
      <c r="AX71" s="182"/>
      <c r="AY71" s="182"/>
      <c r="AZ71" s="182"/>
      <c r="BA71" s="182"/>
      <c r="BB71" s="182"/>
      <c r="BC71" s="182"/>
      <c r="BD71" s="183"/>
      <c r="BF71" s="181" t="s">
        <v>128</v>
      </c>
      <c r="BG71" s="182"/>
      <c r="BH71" s="182"/>
      <c r="BI71" s="182"/>
      <c r="BJ71" s="182"/>
      <c r="BK71" s="182"/>
      <c r="BL71" s="182"/>
      <c r="BM71" s="182"/>
      <c r="BN71" s="182"/>
      <c r="BO71" s="182"/>
      <c r="BP71" s="182"/>
      <c r="BQ71" s="182"/>
      <c r="BR71" s="182"/>
      <c r="BS71" s="182"/>
      <c r="BT71" s="182"/>
      <c r="BU71" s="182"/>
      <c r="BV71" s="182"/>
      <c r="BW71" s="183"/>
      <c r="BX71" s="15"/>
      <c r="BY71" s="181" t="s">
        <v>128</v>
      </c>
      <c r="BZ71" s="182"/>
      <c r="CA71" s="182"/>
      <c r="CB71" s="182"/>
      <c r="CC71" s="182"/>
      <c r="CD71" s="182"/>
      <c r="CE71" s="182"/>
      <c r="CF71" s="182"/>
      <c r="CG71" s="182"/>
      <c r="CH71" s="182"/>
      <c r="CI71" s="182"/>
      <c r="CJ71" s="182"/>
      <c r="CK71" s="182"/>
      <c r="CL71" s="182"/>
      <c r="CM71" s="182"/>
      <c r="CN71" s="182"/>
      <c r="CO71" s="182"/>
      <c r="CP71" s="183"/>
      <c r="CR71" s="181" t="s">
        <v>128</v>
      </c>
      <c r="CS71" s="182"/>
      <c r="CT71" s="182"/>
      <c r="CU71" s="182"/>
      <c r="CV71" s="182"/>
      <c r="CW71" s="182"/>
      <c r="CX71" s="182"/>
      <c r="CY71" s="182"/>
      <c r="CZ71" s="182"/>
      <c r="DA71" s="182"/>
      <c r="DB71" s="182"/>
      <c r="DC71" s="182"/>
      <c r="DD71" s="182"/>
      <c r="DE71" s="182"/>
      <c r="DF71" s="182"/>
      <c r="DG71" s="182"/>
      <c r="DH71" s="182"/>
      <c r="DI71" s="183"/>
    </row>
    <row r="72" spans="1:113" ht="24" customHeight="1">
      <c r="A72" s="172" t="s">
        <v>124</v>
      </c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4"/>
      <c r="T72" s="172" t="s">
        <v>124</v>
      </c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4"/>
      <c r="AL72" s="14"/>
      <c r="AM72" s="172" t="s">
        <v>124</v>
      </c>
      <c r="AN72" s="173"/>
      <c r="AO72" s="173"/>
      <c r="AP72" s="173"/>
      <c r="AQ72" s="173"/>
      <c r="AR72" s="173"/>
      <c r="AS72" s="173"/>
      <c r="AT72" s="173"/>
      <c r="AU72" s="173"/>
      <c r="AV72" s="173"/>
      <c r="AW72" s="173"/>
      <c r="AX72" s="173"/>
      <c r="AY72" s="173"/>
      <c r="AZ72" s="173"/>
      <c r="BA72" s="173"/>
      <c r="BB72" s="173"/>
      <c r="BC72" s="173"/>
      <c r="BD72" s="174"/>
      <c r="BF72" s="172" t="s">
        <v>124</v>
      </c>
      <c r="BG72" s="173"/>
      <c r="BH72" s="173"/>
      <c r="BI72" s="173"/>
      <c r="BJ72" s="173"/>
      <c r="BK72" s="173"/>
      <c r="BL72" s="173"/>
      <c r="BM72" s="173"/>
      <c r="BN72" s="173"/>
      <c r="BO72" s="173"/>
      <c r="BP72" s="173"/>
      <c r="BQ72" s="173"/>
      <c r="BR72" s="173"/>
      <c r="BS72" s="173"/>
      <c r="BT72" s="173"/>
      <c r="BU72" s="173"/>
      <c r="BV72" s="173"/>
      <c r="BW72" s="174"/>
      <c r="BX72" s="14"/>
      <c r="BY72" s="172" t="s">
        <v>124</v>
      </c>
      <c r="BZ72" s="173"/>
      <c r="CA72" s="173"/>
      <c r="CB72" s="173"/>
      <c r="CC72" s="173"/>
      <c r="CD72" s="173"/>
      <c r="CE72" s="173"/>
      <c r="CF72" s="173"/>
      <c r="CG72" s="173"/>
      <c r="CH72" s="173"/>
      <c r="CI72" s="173"/>
      <c r="CJ72" s="173"/>
      <c r="CK72" s="173"/>
      <c r="CL72" s="173"/>
      <c r="CM72" s="173"/>
      <c r="CN72" s="173"/>
      <c r="CO72" s="173"/>
      <c r="CP72" s="174"/>
      <c r="CR72" s="172" t="s">
        <v>124</v>
      </c>
      <c r="CS72" s="173"/>
      <c r="CT72" s="173"/>
      <c r="CU72" s="173"/>
      <c r="CV72" s="173"/>
      <c r="CW72" s="173"/>
      <c r="CX72" s="173"/>
      <c r="CY72" s="173"/>
      <c r="CZ72" s="173"/>
      <c r="DA72" s="173"/>
      <c r="DB72" s="173"/>
      <c r="DC72" s="173"/>
      <c r="DD72" s="173"/>
      <c r="DE72" s="173"/>
      <c r="DF72" s="173"/>
      <c r="DG72" s="173"/>
      <c r="DH72" s="173"/>
      <c r="DI72" s="174"/>
    </row>
    <row r="73" spans="1:113" ht="24" customHeight="1">
      <c r="A73" s="172" t="s">
        <v>125</v>
      </c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4"/>
      <c r="T73" s="172" t="s">
        <v>125</v>
      </c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4"/>
      <c r="AL73" s="14"/>
      <c r="AM73" s="172" t="s">
        <v>125</v>
      </c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74"/>
      <c r="BF73" s="172" t="s">
        <v>125</v>
      </c>
      <c r="BG73" s="173"/>
      <c r="BH73" s="173"/>
      <c r="BI73" s="173"/>
      <c r="BJ73" s="173"/>
      <c r="BK73" s="173"/>
      <c r="BL73" s="173"/>
      <c r="BM73" s="173"/>
      <c r="BN73" s="173"/>
      <c r="BO73" s="173"/>
      <c r="BP73" s="173"/>
      <c r="BQ73" s="173"/>
      <c r="BR73" s="173"/>
      <c r="BS73" s="173"/>
      <c r="BT73" s="173"/>
      <c r="BU73" s="173"/>
      <c r="BV73" s="173"/>
      <c r="BW73" s="174"/>
      <c r="BX73" s="14"/>
      <c r="BY73" s="172" t="s">
        <v>125</v>
      </c>
      <c r="BZ73" s="173"/>
      <c r="CA73" s="173"/>
      <c r="CB73" s="173"/>
      <c r="CC73" s="173"/>
      <c r="CD73" s="173"/>
      <c r="CE73" s="173"/>
      <c r="CF73" s="173"/>
      <c r="CG73" s="173"/>
      <c r="CH73" s="173"/>
      <c r="CI73" s="173"/>
      <c r="CJ73" s="173"/>
      <c r="CK73" s="173"/>
      <c r="CL73" s="173"/>
      <c r="CM73" s="173"/>
      <c r="CN73" s="173"/>
      <c r="CO73" s="173"/>
      <c r="CP73" s="174"/>
      <c r="CR73" s="172" t="s">
        <v>125</v>
      </c>
      <c r="CS73" s="173"/>
      <c r="CT73" s="173"/>
      <c r="CU73" s="173"/>
      <c r="CV73" s="173"/>
      <c r="CW73" s="173"/>
      <c r="CX73" s="173"/>
      <c r="CY73" s="173"/>
      <c r="CZ73" s="173"/>
      <c r="DA73" s="173"/>
      <c r="DB73" s="173"/>
      <c r="DC73" s="173"/>
      <c r="DD73" s="173"/>
      <c r="DE73" s="173"/>
      <c r="DF73" s="173"/>
      <c r="DG73" s="173"/>
      <c r="DH73" s="173"/>
      <c r="DI73" s="174"/>
    </row>
    <row r="74" spans="1:113" ht="24" customHeight="1">
      <c r="A74" s="172" t="s">
        <v>126</v>
      </c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4"/>
      <c r="T74" s="172" t="s">
        <v>126</v>
      </c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4"/>
      <c r="AL74" s="15"/>
      <c r="AM74" s="172" t="s">
        <v>126</v>
      </c>
      <c r="AN74" s="173"/>
      <c r="AO74" s="173"/>
      <c r="AP74" s="173"/>
      <c r="AQ74" s="173"/>
      <c r="AR74" s="173"/>
      <c r="AS74" s="173"/>
      <c r="AT74" s="173"/>
      <c r="AU74" s="173"/>
      <c r="AV74" s="173"/>
      <c r="AW74" s="173"/>
      <c r="AX74" s="173"/>
      <c r="AY74" s="173"/>
      <c r="AZ74" s="173"/>
      <c r="BA74" s="173"/>
      <c r="BB74" s="173"/>
      <c r="BC74" s="173"/>
      <c r="BD74" s="174"/>
      <c r="BF74" s="172" t="s">
        <v>126</v>
      </c>
      <c r="BG74" s="173"/>
      <c r="BH74" s="173"/>
      <c r="BI74" s="173"/>
      <c r="BJ74" s="173"/>
      <c r="BK74" s="173"/>
      <c r="BL74" s="173"/>
      <c r="BM74" s="173"/>
      <c r="BN74" s="173"/>
      <c r="BO74" s="173"/>
      <c r="BP74" s="173"/>
      <c r="BQ74" s="173"/>
      <c r="BR74" s="173"/>
      <c r="BS74" s="173"/>
      <c r="BT74" s="173"/>
      <c r="BU74" s="173"/>
      <c r="BV74" s="173"/>
      <c r="BW74" s="174"/>
      <c r="BX74" s="15"/>
      <c r="BY74" s="172" t="s">
        <v>126</v>
      </c>
      <c r="BZ74" s="173"/>
      <c r="CA74" s="173"/>
      <c r="CB74" s="173"/>
      <c r="CC74" s="173"/>
      <c r="CD74" s="173"/>
      <c r="CE74" s="173"/>
      <c r="CF74" s="173"/>
      <c r="CG74" s="173"/>
      <c r="CH74" s="173"/>
      <c r="CI74" s="173"/>
      <c r="CJ74" s="173"/>
      <c r="CK74" s="173"/>
      <c r="CL74" s="173"/>
      <c r="CM74" s="173"/>
      <c r="CN74" s="173"/>
      <c r="CO74" s="173"/>
      <c r="CP74" s="174"/>
      <c r="CR74" s="172" t="s">
        <v>126</v>
      </c>
      <c r="CS74" s="173"/>
      <c r="CT74" s="173"/>
      <c r="CU74" s="173"/>
      <c r="CV74" s="173"/>
      <c r="CW74" s="173"/>
      <c r="CX74" s="173"/>
      <c r="CY74" s="173"/>
      <c r="CZ74" s="173"/>
      <c r="DA74" s="173"/>
      <c r="DB74" s="173"/>
      <c r="DC74" s="173"/>
      <c r="DD74" s="173"/>
      <c r="DE74" s="173"/>
      <c r="DF74" s="173"/>
      <c r="DG74" s="173"/>
      <c r="DH74" s="173"/>
      <c r="DI74" s="174"/>
    </row>
    <row r="75" spans="1:113" ht="24" customHeight="1">
      <c r="A75" s="175" t="s">
        <v>127</v>
      </c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7"/>
      <c r="T75" s="175" t="s">
        <v>127</v>
      </c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7"/>
      <c r="AL75" s="14"/>
      <c r="AM75" s="175" t="s">
        <v>127</v>
      </c>
      <c r="AN75" s="176"/>
      <c r="AO75" s="176"/>
      <c r="AP75" s="176"/>
      <c r="AQ75" s="176"/>
      <c r="AR75" s="176"/>
      <c r="AS75" s="176"/>
      <c r="AT75" s="176"/>
      <c r="AU75" s="176"/>
      <c r="AV75" s="176"/>
      <c r="AW75" s="176"/>
      <c r="AX75" s="176"/>
      <c r="AY75" s="176"/>
      <c r="AZ75" s="176"/>
      <c r="BA75" s="176"/>
      <c r="BB75" s="176"/>
      <c r="BC75" s="176"/>
      <c r="BD75" s="177"/>
      <c r="BF75" s="175" t="s">
        <v>127</v>
      </c>
      <c r="BG75" s="176"/>
      <c r="BH75" s="176"/>
      <c r="BI75" s="176"/>
      <c r="BJ75" s="176"/>
      <c r="BK75" s="176"/>
      <c r="BL75" s="176"/>
      <c r="BM75" s="176"/>
      <c r="BN75" s="176"/>
      <c r="BO75" s="176"/>
      <c r="BP75" s="176"/>
      <c r="BQ75" s="176"/>
      <c r="BR75" s="176"/>
      <c r="BS75" s="176"/>
      <c r="BT75" s="176"/>
      <c r="BU75" s="176"/>
      <c r="BV75" s="176"/>
      <c r="BW75" s="177"/>
      <c r="BX75" s="14"/>
      <c r="BY75" s="175" t="s">
        <v>127</v>
      </c>
      <c r="BZ75" s="176"/>
      <c r="CA75" s="176"/>
      <c r="CB75" s="176"/>
      <c r="CC75" s="176"/>
      <c r="CD75" s="176"/>
      <c r="CE75" s="176"/>
      <c r="CF75" s="176"/>
      <c r="CG75" s="176"/>
      <c r="CH75" s="176"/>
      <c r="CI75" s="176"/>
      <c r="CJ75" s="176"/>
      <c r="CK75" s="176"/>
      <c r="CL75" s="176"/>
      <c r="CM75" s="176"/>
      <c r="CN75" s="176"/>
      <c r="CO75" s="176"/>
      <c r="CP75" s="177"/>
      <c r="CR75" s="175" t="s">
        <v>127</v>
      </c>
      <c r="CS75" s="176"/>
      <c r="CT75" s="176"/>
      <c r="CU75" s="176"/>
      <c r="CV75" s="176"/>
      <c r="CW75" s="176"/>
      <c r="CX75" s="176"/>
      <c r="CY75" s="176"/>
      <c r="CZ75" s="176"/>
      <c r="DA75" s="176"/>
      <c r="DB75" s="176"/>
      <c r="DC75" s="176"/>
      <c r="DD75" s="176"/>
      <c r="DE75" s="176"/>
      <c r="DF75" s="176"/>
      <c r="DG75" s="176"/>
      <c r="DH75" s="176"/>
      <c r="DI75" s="177"/>
    </row>
    <row r="76" spans="1:11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</row>
    <row r="77" spans="1:11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</row>
  </sheetData>
  <mergeCells count="1313">
    <mergeCell ref="CR65:CS65"/>
    <mergeCell ref="CT65:CV65"/>
    <mergeCell ref="CW65:CZ65"/>
    <mergeCell ref="DA65:DB65"/>
    <mergeCell ref="DC65:DD65"/>
    <mergeCell ref="DE65:DG65"/>
    <mergeCell ref="CR66:DI66"/>
    <mergeCell ref="CR67:DI67"/>
    <mergeCell ref="CR68:DI68"/>
    <mergeCell ref="CR69:DI69"/>
    <mergeCell ref="CR70:DI70"/>
    <mergeCell ref="CR71:DI71"/>
    <mergeCell ref="CR72:DI72"/>
    <mergeCell ref="CR73:DI73"/>
    <mergeCell ref="CR74:DI74"/>
    <mergeCell ref="CR75:DI75"/>
    <mergeCell ref="CR62:CS62"/>
    <mergeCell ref="CT62:CV62"/>
    <mergeCell ref="CW62:CZ62"/>
    <mergeCell ref="DA62:DB62"/>
    <mergeCell ref="DC62:DD62"/>
    <mergeCell ref="DE62:DG62"/>
    <mergeCell ref="DH62:DI62"/>
    <mergeCell ref="CR63:CS63"/>
    <mergeCell ref="CT63:CV63"/>
    <mergeCell ref="CW63:CZ63"/>
    <mergeCell ref="DA63:DB63"/>
    <mergeCell ref="DC63:DD63"/>
    <mergeCell ref="DE63:DG63"/>
    <mergeCell ref="DH63:DI63"/>
    <mergeCell ref="CR64:CS64"/>
    <mergeCell ref="CT64:CV64"/>
    <mergeCell ref="CW64:CZ64"/>
    <mergeCell ref="DA64:DB64"/>
    <mergeCell ref="DC64:DD64"/>
    <mergeCell ref="DE64:DG64"/>
    <mergeCell ref="DH64:DI64"/>
    <mergeCell ref="CR59:CS59"/>
    <mergeCell ref="CT59:CV59"/>
    <mergeCell ref="CW59:CZ59"/>
    <mergeCell ref="DA59:DB59"/>
    <mergeCell ref="DC59:DD59"/>
    <mergeCell ref="DE59:DG59"/>
    <mergeCell ref="DH59:DI59"/>
    <mergeCell ref="CR60:CS60"/>
    <mergeCell ref="CT60:CV60"/>
    <mergeCell ref="CW60:CZ60"/>
    <mergeCell ref="DA60:DB60"/>
    <mergeCell ref="DC60:DD60"/>
    <mergeCell ref="DE60:DG60"/>
    <mergeCell ref="DH60:DI60"/>
    <mergeCell ref="CR61:CS61"/>
    <mergeCell ref="CT61:CV61"/>
    <mergeCell ref="CW61:CZ61"/>
    <mergeCell ref="DA61:DB61"/>
    <mergeCell ref="DC61:DD61"/>
    <mergeCell ref="DE61:DG61"/>
    <mergeCell ref="DH61:DI61"/>
    <mergeCell ref="CR51:CS55"/>
    <mergeCell ref="CT51:CW51"/>
    <mergeCell ref="CX51:DA51"/>
    <mergeCell ref="DB51:DE55"/>
    <mergeCell ref="DF51:DF55"/>
    <mergeCell ref="DG51:DI55"/>
    <mergeCell ref="CT52:CW52"/>
    <mergeCell ref="CX52:DA52"/>
    <mergeCell ref="CT53:CW53"/>
    <mergeCell ref="CX53:DA53"/>
    <mergeCell ref="CT54:CW54"/>
    <mergeCell ref="CX54:DA54"/>
    <mergeCell ref="CT55:CW55"/>
    <mergeCell ref="CX55:DA55"/>
    <mergeCell ref="CR56:DI57"/>
    <mergeCell ref="CR58:CS58"/>
    <mergeCell ref="CT58:CV58"/>
    <mergeCell ref="CW58:CZ58"/>
    <mergeCell ref="DA58:DB58"/>
    <mergeCell ref="DC58:DD58"/>
    <mergeCell ref="DE58:DG58"/>
    <mergeCell ref="DH58:DI58"/>
    <mergeCell ref="CR45:CW45"/>
    <mergeCell ref="CX45:CZ45"/>
    <mergeCell ref="DA45:DC45"/>
    <mergeCell ref="DD45:DF45"/>
    <mergeCell ref="DG45:DI45"/>
    <mergeCell ref="CR46:CW46"/>
    <mergeCell ref="CX46:CZ48"/>
    <mergeCell ref="DA46:DC48"/>
    <mergeCell ref="DD46:DF48"/>
    <mergeCell ref="DG46:DI48"/>
    <mergeCell ref="CR47:CW47"/>
    <mergeCell ref="CR49:CS49"/>
    <mergeCell ref="CT49:DI49"/>
    <mergeCell ref="CR50:CS50"/>
    <mergeCell ref="CT50:CW50"/>
    <mergeCell ref="CX50:DA50"/>
    <mergeCell ref="DB50:DF50"/>
    <mergeCell ref="DG50:DI50"/>
    <mergeCell ref="DK25:DL25"/>
    <mergeCell ref="DM25:DO25"/>
    <mergeCell ref="DP25:DS25"/>
    <mergeCell ref="DT25:DU25"/>
    <mergeCell ref="DV25:DW25"/>
    <mergeCell ref="DX25:DZ25"/>
    <mergeCell ref="DK26:EB26"/>
    <mergeCell ref="DK27:EB27"/>
    <mergeCell ref="DK28:EB28"/>
    <mergeCell ref="DK29:EB29"/>
    <mergeCell ref="DK30:EB30"/>
    <mergeCell ref="DK31:EB31"/>
    <mergeCell ref="DK32:EB32"/>
    <mergeCell ref="DK33:EB33"/>
    <mergeCell ref="DK34:EB34"/>
    <mergeCell ref="DK35:EB35"/>
    <mergeCell ref="CR41:DI41"/>
    <mergeCell ref="DA25:DB25"/>
    <mergeCell ref="DC25:DD25"/>
    <mergeCell ref="DE25:DG25"/>
    <mergeCell ref="DK22:DL22"/>
    <mergeCell ref="DM22:DO22"/>
    <mergeCell ref="DP22:DS22"/>
    <mergeCell ref="DT22:DU22"/>
    <mergeCell ref="DV22:DW22"/>
    <mergeCell ref="DX22:DZ22"/>
    <mergeCell ref="EA22:EB22"/>
    <mergeCell ref="DK23:DL23"/>
    <mergeCell ref="DM23:DO23"/>
    <mergeCell ref="DP23:DS23"/>
    <mergeCell ref="DT23:DU23"/>
    <mergeCell ref="DV23:DW23"/>
    <mergeCell ref="DX23:DZ23"/>
    <mergeCell ref="EA23:EB23"/>
    <mergeCell ref="DK24:DL24"/>
    <mergeCell ref="DM24:DO24"/>
    <mergeCell ref="DP24:DS24"/>
    <mergeCell ref="DT24:DU24"/>
    <mergeCell ref="DV24:DW24"/>
    <mergeCell ref="DX24:DZ24"/>
    <mergeCell ref="EA24:EB24"/>
    <mergeCell ref="DK19:DL19"/>
    <mergeCell ref="DM19:DO19"/>
    <mergeCell ref="DP19:DS19"/>
    <mergeCell ref="DT19:DU19"/>
    <mergeCell ref="DV19:DW19"/>
    <mergeCell ref="DX19:DZ19"/>
    <mergeCell ref="EA19:EB19"/>
    <mergeCell ref="DK20:DL20"/>
    <mergeCell ref="DM20:DO20"/>
    <mergeCell ref="DP20:DS20"/>
    <mergeCell ref="DT20:DU20"/>
    <mergeCell ref="DV20:DW20"/>
    <mergeCell ref="DX20:DZ20"/>
    <mergeCell ref="EA20:EB20"/>
    <mergeCell ref="DK21:DL21"/>
    <mergeCell ref="DM21:DO21"/>
    <mergeCell ref="DP21:DS21"/>
    <mergeCell ref="DT21:DU21"/>
    <mergeCell ref="DV21:DW21"/>
    <mergeCell ref="DX21:DZ21"/>
    <mergeCell ref="EA21:EB21"/>
    <mergeCell ref="DK11:DL15"/>
    <mergeCell ref="DM11:DP11"/>
    <mergeCell ref="DQ11:DT11"/>
    <mergeCell ref="DU11:DX15"/>
    <mergeCell ref="DY11:DY15"/>
    <mergeCell ref="DZ11:EB15"/>
    <mergeCell ref="DM12:DP12"/>
    <mergeCell ref="DQ12:DT12"/>
    <mergeCell ref="DM13:DP13"/>
    <mergeCell ref="DQ13:DT13"/>
    <mergeCell ref="DM14:DP14"/>
    <mergeCell ref="DQ14:DT14"/>
    <mergeCell ref="DM15:DP15"/>
    <mergeCell ref="DQ15:DT15"/>
    <mergeCell ref="DK16:EB17"/>
    <mergeCell ref="DK18:DL18"/>
    <mergeCell ref="DM18:DO18"/>
    <mergeCell ref="DP18:DS18"/>
    <mergeCell ref="DT18:DU18"/>
    <mergeCell ref="DV18:DW18"/>
    <mergeCell ref="DX18:DZ18"/>
    <mergeCell ref="EA18:EB18"/>
    <mergeCell ref="DK1:EB1"/>
    <mergeCell ref="DK2:EB2"/>
    <mergeCell ref="DW3:EB3"/>
    <mergeCell ref="DK5:DP5"/>
    <mergeCell ref="DQ5:DS5"/>
    <mergeCell ref="DT5:DV5"/>
    <mergeCell ref="DW5:DY5"/>
    <mergeCell ref="DZ5:EB5"/>
    <mergeCell ref="DK6:DP6"/>
    <mergeCell ref="DQ6:DS8"/>
    <mergeCell ref="DT6:DV8"/>
    <mergeCell ref="DW6:DY8"/>
    <mergeCell ref="DZ6:EB8"/>
    <mergeCell ref="DK7:DP7"/>
    <mergeCell ref="DK9:DL9"/>
    <mergeCell ref="DM9:EB9"/>
    <mergeCell ref="DK10:DL10"/>
    <mergeCell ref="DM10:DP10"/>
    <mergeCell ref="DQ10:DT10"/>
    <mergeCell ref="DU10:DY10"/>
    <mergeCell ref="DZ10:EB10"/>
    <mergeCell ref="T24:U24"/>
    <mergeCell ref="V24:X24"/>
    <mergeCell ref="Y24:AB24"/>
    <mergeCell ref="AC24:AD24"/>
    <mergeCell ref="AE24:AF24"/>
    <mergeCell ref="AG24:AI24"/>
    <mergeCell ref="AJ24:AK24"/>
    <mergeCell ref="T25:U25"/>
    <mergeCell ref="V25:X25"/>
    <mergeCell ref="Y25:AB25"/>
    <mergeCell ref="AC25:AD25"/>
    <mergeCell ref="AE25:AF25"/>
    <mergeCell ref="AG25:AI25"/>
    <mergeCell ref="T35:AK35"/>
    <mergeCell ref="T26:AK26"/>
    <mergeCell ref="T27:AK27"/>
    <mergeCell ref="T28:AK28"/>
    <mergeCell ref="T29:AK29"/>
    <mergeCell ref="T30:AK30"/>
    <mergeCell ref="T31:AK31"/>
    <mergeCell ref="T32:AK32"/>
    <mergeCell ref="T33:AK33"/>
    <mergeCell ref="T34:AK34"/>
    <mergeCell ref="T21:U21"/>
    <mergeCell ref="V21:X21"/>
    <mergeCell ref="Y21:AB21"/>
    <mergeCell ref="AC21:AD21"/>
    <mergeCell ref="AE21:AF21"/>
    <mergeCell ref="AG21:AI21"/>
    <mergeCell ref="AJ21:AK21"/>
    <mergeCell ref="T22:U22"/>
    <mergeCell ref="V22:X22"/>
    <mergeCell ref="Y22:AB22"/>
    <mergeCell ref="AC22:AD22"/>
    <mergeCell ref="AE22:AF22"/>
    <mergeCell ref="AG22:AI22"/>
    <mergeCell ref="AJ22:AK22"/>
    <mergeCell ref="T23:U23"/>
    <mergeCell ref="V23:X23"/>
    <mergeCell ref="Y23:AB23"/>
    <mergeCell ref="AC23:AD23"/>
    <mergeCell ref="AE23:AF23"/>
    <mergeCell ref="AG23:AI23"/>
    <mergeCell ref="AJ23:AK23"/>
    <mergeCell ref="T16:AK17"/>
    <mergeCell ref="T18:U18"/>
    <mergeCell ref="V18:X18"/>
    <mergeCell ref="Y18:AB18"/>
    <mergeCell ref="AC18:AD18"/>
    <mergeCell ref="AE18:AF18"/>
    <mergeCell ref="AG18:AI18"/>
    <mergeCell ref="AJ18:AK18"/>
    <mergeCell ref="T19:U19"/>
    <mergeCell ref="V19:X19"/>
    <mergeCell ref="Y19:AB19"/>
    <mergeCell ref="AC19:AD19"/>
    <mergeCell ref="AE19:AF19"/>
    <mergeCell ref="AG19:AI19"/>
    <mergeCell ref="AJ19:AK19"/>
    <mergeCell ref="T20:U20"/>
    <mergeCell ref="V20:X20"/>
    <mergeCell ref="Y20:AB20"/>
    <mergeCell ref="AC20:AD20"/>
    <mergeCell ref="AE20:AF20"/>
    <mergeCell ref="AG20:AI20"/>
    <mergeCell ref="AJ20:AK20"/>
    <mergeCell ref="V10:Y10"/>
    <mergeCell ref="Z10:AC10"/>
    <mergeCell ref="AD10:AH10"/>
    <mergeCell ref="AI10:AK10"/>
    <mergeCell ref="T11:U15"/>
    <mergeCell ref="V11:Y11"/>
    <mergeCell ref="Z11:AC11"/>
    <mergeCell ref="AD11:AG15"/>
    <mergeCell ref="AH11:AH15"/>
    <mergeCell ref="AI11:AK15"/>
    <mergeCell ref="V12:Y12"/>
    <mergeCell ref="Z12:AC12"/>
    <mergeCell ref="V13:Y13"/>
    <mergeCell ref="Z13:AC13"/>
    <mergeCell ref="V14:Y14"/>
    <mergeCell ref="Z14:AC14"/>
    <mergeCell ref="V15:Y15"/>
    <mergeCell ref="Z15:AC15"/>
    <mergeCell ref="A25:B25"/>
    <mergeCell ref="C25:E25"/>
    <mergeCell ref="F25:I25"/>
    <mergeCell ref="J25:K25"/>
    <mergeCell ref="L25:M25"/>
    <mergeCell ref="N25:P25"/>
    <mergeCell ref="A26:R26"/>
    <mergeCell ref="A27:R27"/>
    <mergeCell ref="A28:R28"/>
    <mergeCell ref="A29:R29"/>
    <mergeCell ref="A30:R30"/>
    <mergeCell ref="A31:R31"/>
    <mergeCell ref="A32:R32"/>
    <mergeCell ref="A33:R33"/>
    <mergeCell ref="A34:R34"/>
    <mergeCell ref="A35:R35"/>
    <mergeCell ref="T1:AK1"/>
    <mergeCell ref="AF3:AK3"/>
    <mergeCell ref="T5:Y5"/>
    <mergeCell ref="Z5:AB5"/>
    <mergeCell ref="AC5:AE5"/>
    <mergeCell ref="AF5:AH5"/>
    <mergeCell ref="AI5:AK5"/>
    <mergeCell ref="T6:Y6"/>
    <mergeCell ref="Z6:AB8"/>
    <mergeCell ref="AC6:AE8"/>
    <mergeCell ref="AF6:AH8"/>
    <mergeCell ref="AI6:AK8"/>
    <mergeCell ref="T7:Y7"/>
    <mergeCell ref="T9:U9"/>
    <mergeCell ref="V9:AK9"/>
    <mergeCell ref="T10:U10"/>
    <mergeCell ref="A19:B19"/>
    <mergeCell ref="C19:E19"/>
    <mergeCell ref="F19:I19"/>
    <mergeCell ref="J19:K19"/>
    <mergeCell ref="L19:M19"/>
    <mergeCell ref="N19:P19"/>
    <mergeCell ref="Q19:R19"/>
    <mergeCell ref="A21:B21"/>
    <mergeCell ref="C21:E21"/>
    <mergeCell ref="F21:I21"/>
    <mergeCell ref="J21:K21"/>
    <mergeCell ref="L21:M21"/>
    <mergeCell ref="N21:P21"/>
    <mergeCell ref="Q21:R21"/>
    <mergeCell ref="A22:B22"/>
    <mergeCell ref="C22:E22"/>
    <mergeCell ref="F22:I22"/>
    <mergeCell ref="J22:K22"/>
    <mergeCell ref="L22:M22"/>
    <mergeCell ref="N22:P22"/>
    <mergeCell ref="Q22:R22"/>
    <mergeCell ref="A11:B15"/>
    <mergeCell ref="C11:F11"/>
    <mergeCell ref="G11:J11"/>
    <mergeCell ref="K11:N15"/>
    <mergeCell ref="O11:O15"/>
    <mergeCell ref="P11:R15"/>
    <mergeCell ref="C12:F12"/>
    <mergeCell ref="G12:J12"/>
    <mergeCell ref="C13:F13"/>
    <mergeCell ref="G13:J13"/>
    <mergeCell ref="C14:F14"/>
    <mergeCell ref="G14:J14"/>
    <mergeCell ref="C15:F15"/>
    <mergeCell ref="G15:J15"/>
    <mergeCell ref="A16:R17"/>
    <mergeCell ref="A18:B18"/>
    <mergeCell ref="C18:E18"/>
    <mergeCell ref="F18:I18"/>
    <mergeCell ref="J18:K18"/>
    <mergeCell ref="L18:M18"/>
    <mergeCell ref="N18:P18"/>
    <mergeCell ref="Q18:R18"/>
    <mergeCell ref="A1:R1"/>
    <mergeCell ref="M3:R3"/>
    <mergeCell ref="A5:F5"/>
    <mergeCell ref="G5:I5"/>
    <mergeCell ref="J5:L5"/>
    <mergeCell ref="M5:O5"/>
    <mergeCell ref="P5:R5"/>
    <mergeCell ref="A6:F6"/>
    <mergeCell ref="G6:I8"/>
    <mergeCell ref="J6:L8"/>
    <mergeCell ref="M6:O8"/>
    <mergeCell ref="P6:R8"/>
    <mergeCell ref="A7:F7"/>
    <mergeCell ref="A9:B9"/>
    <mergeCell ref="C9:R9"/>
    <mergeCell ref="A10:B10"/>
    <mergeCell ref="C10:F10"/>
    <mergeCell ref="G10:J10"/>
    <mergeCell ref="K10:O10"/>
    <mergeCell ref="P10:R10"/>
    <mergeCell ref="A2:R2"/>
    <mergeCell ref="A24:B24"/>
    <mergeCell ref="C24:E24"/>
    <mergeCell ref="F24:I24"/>
    <mergeCell ref="J24:K24"/>
    <mergeCell ref="L24:M24"/>
    <mergeCell ref="N24:P24"/>
    <mergeCell ref="Q24:R24"/>
    <mergeCell ref="A23:B23"/>
    <mergeCell ref="C23:E23"/>
    <mergeCell ref="F23:I23"/>
    <mergeCell ref="J23:K23"/>
    <mergeCell ref="L23:M23"/>
    <mergeCell ref="A20:B20"/>
    <mergeCell ref="C20:E20"/>
    <mergeCell ref="F20:I20"/>
    <mergeCell ref="J20:K20"/>
    <mergeCell ref="L20:M20"/>
    <mergeCell ref="N20:P20"/>
    <mergeCell ref="Q20:R20"/>
    <mergeCell ref="N23:P23"/>
    <mergeCell ref="Q23:R23"/>
    <mergeCell ref="BL6:BN8"/>
    <mergeCell ref="BO6:BQ8"/>
    <mergeCell ref="BR6:BT8"/>
    <mergeCell ref="AM1:BD1"/>
    <mergeCell ref="BF1:BW1"/>
    <mergeCell ref="AY3:BD3"/>
    <mergeCell ref="BR3:BW3"/>
    <mergeCell ref="AM5:AR5"/>
    <mergeCell ref="AS5:AU5"/>
    <mergeCell ref="AV5:AX5"/>
    <mergeCell ref="AY5:BA5"/>
    <mergeCell ref="BB5:BD5"/>
    <mergeCell ref="BF5:BK5"/>
    <mergeCell ref="BL5:BN5"/>
    <mergeCell ref="BO5:BQ5"/>
    <mergeCell ref="BR5:BT5"/>
    <mergeCell ref="BU5:BW5"/>
    <mergeCell ref="AM11:AN15"/>
    <mergeCell ref="AO11:AR11"/>
    <mergeCell ref="AS11:AV11"/>
    <mergeCell ref="AW11:AZ15"/>
    <mergeCell ref="BA11:BA15"/>
    <mergeCell ref="BB11:BD15"/>
    <mergeCell ref="BF11:BG15"/>
    <mergeCell ref="BH11:BK11"/>
    <mergeCell ref="BL11:BO11"/>
    <mergeCell ref="BU6:BW8"/>
    <mergeCell ref="AM7:AR7"/>
    <mergeCell ref="BF7:BK7"/>
    <mergeCell ref="AM9:AN9"/>
    <mergeCell ref="AO9:BD9"/>
    <mergeCell ref="BF9:BG9"/>
    <mergeCell ref="BH9:BW9"/>
    <mergeCell ref="AM10:AN10"/>
    <mergeCell ref="AO10:AR10"/>
    <mergeCell ref="AS10:AV10"/>
    <mergeCell ref="AW10:BA10"/>
    <mergeCell ref="BB10:BD10"/>
    <mergeCell ref="BF10:BG10"/>
    <mergeCell ref="BH10:BK10"/>
    <mergeCell ref="BL10:BO10"/>
    <mergeCell ref="BP10:BT10"/>
    <mergeCell ref="BU10:BW10"/>
    <mergeCell ref="AM6:AR6"/>
    <mergeCell ref="AS6:AU8"/>
    <mergeCell ref="AV6:AX8"/>
    <mergeCell ref="AY6:BA8"/>
    <mergeCell ref="BB6:BD8"/>
    <mergeCell ref="BF6:BK6"/>
    <mergeCell ref="BC18:BD18"/>
    <mergeCell ref="BF18:BG18"/>
    <mergeCell ref="BH18:BJ18"/>
    <mergeCell ref="BK18:BN18"/>
    <mergeCell ref="BO18:BP18"/>
    <mergeCell ref="BQ18:BR18"/>
    <mergeCell ref="BS18:BU18"/>
    <mergeCell ref="BV18:BW18"/>
    <mergeCell ref="BP11:BS15"/>
    <mergeCell ref="BT11:BT15"/>
    <mergeCell ref="BU11:BW15"/>
    <mergeCell ref="AO12:AR12"/>
    <mergeCell ref="AS12:AV12"/>
    <mergeCell ref="BH12:BK12"/>
    <mergeCell ref="BL12:BO12"/>
    <mergeCell ref="AO13:AR13"/>
    <mergeCell ref="AS13:AV13"/>
    <mergeCell ref="BH13:BK13"/>
    <mergeCell ref="BL13:BO13"/>
    <mergeCell ref="AO14:AR14"/>
    <mergeCell ref="AS14:AV14"/>
    <mergeCell ref="BH14:BK14"/>
    <mergeCell ref="BL14:BO14"/>
    <mergeCell ref="AO15:AR15"/>
    <mergeCell ref="AS15:AV15"/>
    <mergeCell ref="BH15:BK15"/>
    <mergeCell ref="BL15:BO15"/>
    <mergeCell ref="AM20:AN20"/>
    <mergeCell ref="AO20:AQ20"/>
    <mergeCell ref="AR20:AU20"/>
    <mergeCell ref="AV20:AW20"/>
    <mergeCell ref="AX20:AY20"/>
    <mergeCell ref="AZ20:BB20"/>
    <mergeCell ref="BC20:BD20"/>
    <mergeCell ref="BF20:BG20"/>
    <mergeCell ref="BH20:BJ20"/>
    <mergeCell ref="BK20:BN20"/>
    <mergeCell ref="BO20:BP20"/>
    <mergeCell ref="BQ20:BR20"/>
    <mergeCell ref="BS20:BU20"/>
    <mergeCell ref="BV20:BW20"/>
    <mergeCell ref="AM19:AN19"/>
    <mergeCell ref="AO19:AQ19"/>
    <mergeCell ref="AR19:AU19"/>
    <mergeCell ref="AV19:AW19"/>
    <mergeCell ref="AX19:AY19"/>
    <mergeCell ref="AZ19:BB19"/>
    <mergeCell ref="BC19:BD19"/>
    <mergeCell ref="BF19:BG19"/>
    <mergeCell ref="BH19:BJ19"/>
    <mergeCell ref="BK21:BN21"/>
    <mergeCell ref="BO21:BP21"/>
    <mergeCell ref="BQ21:BR21"/>
    <mergeCell ref="BS21:BU21"/>
    <mergeCell ref="BV21:BW21"/>
    <mergeCell ref="AM22:AN22"/>
    <mergeCell ref="AO22:AQ22"/>
    <mergeCell ref="AR22:AU22"/>
    <mergeCell ref="AV22:AW22"/>
    <mergeCell ref="AX22:AY22"/>
    <mergeCell ref="AZ22:BB22"/>
    <mergeCell ref="BC22:BD22"/>
    <mergeCell ref="BF22:BG22"/>
    <mergeCell ref="BH22:BJ22"/>
    <mergeCell ref="BK22:BN22"/>
    <mergeCell ref="BO22:BP22"/>
    <mergeCell ref="BQ22:BR22"/>
    <mergeCell ref="BS22:BU22"/>
    <mergeCell ref="BV22:BW22"/>
    <mergeCell ref="AM21:AN21"/>
    <mergeCell ref="AO21:AQ21"/>
    <mergeCell ref="AR21:AU21"/>
    <mergeCell ref="AV21:AW21"/>
    <mergeCell ref="AX21:AY21"/>
    <mergeCell ref="AZ21:BB21"/>
    <mergeCell ref="BC21:BD21"/>
    <mergeCell ref="BF21:BG21"/>
    <mergeCell ref="BH21:BJ21"/>
    <mergeCell ref="BK23:BN23"/>
    <mergeCell ref="BO23:BP23"/>
    <mergeCell ref="BQ23:BR23"/>
    <mergeCell ref="BS23:BU23"/>
    <mergeCell ref="BV23:BW23"/>
    <mergeCell ref="AM24:AN24"/>
    <mergeCell ref="AO24:AQ24"/>
    <mergeCell ref="AR24:AU24"/>
    <mergeCell ref="AV24:AW24"/>
    <mergeCell ref="AX24:AY24"/>
    <mergeCell ref="AZ24:BB24"/>
    <mergeCell ref="BC24:BD24"/>
    <mergeCell ref="BF24:BG24"/>
    <mergeCell ref="BH24:BJ24"/>
    <mergeCell ref="BK24:BN24"/>
    <mergeCell ref="BO24:BP24"/>
    <mergeCell ref="BQ24:BR24"/>
    <mergeCell ref="BS24:BU24"/>
    <mergeCell ref="BV24:BW24"/>
    <mergeCell ref="AM23:AN23"/>
    <mergeCell ref="AO23:AQ23"/>
    <mergeCell ref="AR23:AU23"/>
    <mergeCell ref="AV23:AW23"/>
    <mergeCell ref="AX23:AY23"/>
    <mergeCell ref="AZ23:BB23"/>
    <mergeCell ref="BC23:BD23"/>
    <mergeCell ref="BF23:BG23"/>
    <mergeCell ref="BH23:BJ23"/>
    <mergeCell ref="BF33:BW33"/>
    <mergeCell ref="BO25:BP25"/>
    <mergeCell ref="BQ25:BR25"/>
    <mergeCell ref="BS25:BU25"/>
    <mergeCell ref="AM26:BD26"/>
    <mergeCell ref="BF26:BW26"/>
    <mergeCell ref="AM27:BD27"/>
    <mergeCell ref="BF27:BW27"/>
    <mergeCell ref="AM28:BD28"/>
    <mergeCell ref="BF28:BW28"/>
    <mergeCell ref="AM25:AN25"/>
    <mergeCell ref="AO25:AQ25"/>
    <mergeCell ref="AR25:AU25"/>
    <mergeCell ref="AV25:AW25"/>
    <mergeCell ref="AX25:AY25"/>
    <mergeCell ref="AZ25:BB25"/>
    <mergeCell ref="BF25:BG25"/>
    <mergeCell ref="BH25:BJ25"/>
    <mergeCell ref="BK25:BN25"/>
    <mergeCell ref="T2:AK2"/>
    <mergeCell ref="AM2:BD2"/>
    <mergeCell ref="BF2:BW2"/>
    <mergeCell ref="BY1:CP1"/>
    <mergeCell ref="BY6:CD6"/>
    <mergeCell ref="CE6:CG8"/>
    <mergeCell ref="CH6:CJ8"/>
    <mergeCell ref="CK6:CM8"/>
    <mergeCell ref="CN6:CP8"/>
    <mergeCell ref="BY10:BZ10"/>
    <mergeCell ref="CA10:CD10"/>
    <mergeCell ref="CE10:CH10"/>
    <mergeCell ref="CI10:CM10"/>
    <mergeCell ref="CN10:CP10"/>
    <mergeCell ref="BY16:CP17"/>
    <mergeCell ref="BY19:BZ19"/>
    <mergeCell ref="CA19:CC19"/>
    <mergeCell ref="CD19:CG19"/>
    <mergeCell ref="CH19:CI19"/>
    <mergeCell ref="BK19:BN19"/>
    <mergeCell ref="BO19:BP19"/>
    <mergeCell ref="BQ19:BR19"/>
    <mergeCell ref="BS19:BU19"/>
    <mergeCell ref="BV19:BW19"/>
    <mergeCell ref="AM16:BD17"/>
    <mergeCell ref="BF16:BW17"/>
    <mergeCell ref="AM18:AN18"/>
    <mergeCell ref="AO18:AQ18"/>
    <mergeCell ref="AR18:AU18"/>
    <mergeCell ref="AV18:AW18"/>
    <mergeCell ref="AX18:AY18"/>
    <mergeCell ref="AZ18:BB18"/>
    <mergeCell ref="CR6:CW6"/>
    <mergeCell ref="CX6:CZ8"/>
    <mergeCell ref="DA6:DC8"/>
    <mergeCell ref="DD6:DF8"/>
    <mergeCell ref="DG6:DI8"/>
    <mergeCell ref="BY7:CD7"/>
    <mergeCell ref="CR7:CW7"/>
    <mergeCell ref="BY9:BZ9"/>
    <mergeCell ref="CA9:CP9"/>
    <mergeCell ref="CR9:CS9"/>
    <mergeCell ref="CT9:DI9"/>
    <mergeCell ref="CR1:DI1"/>
    <mergeCell ref="BY2:CP2"/>
    <mergeCell ref="CR2:DI2"/>
    <mergeCell ref="CK3:CP3"/>
    <mergeCell ref="DD3:DI3"/>
    <mergeCell ref="BY5:CD5"/>
    <mergeCell ref="CE5:CG5"/>
    <mergeCell ref="CH5:CJ5"/>
    <mergeCell ref="CK5:CM5"/>
    <mergeCell ref="CN5:CP5"/>
    <mergeCell ref="CR5:CW5"/>
    <mergeCell ref="CX5:CZ5"/>
    <mergeCell ref="DA5:DC5"/>
    <mergeCell ref="DD5:DF5"/>
    <mergeCell ref="DG5:DI5"/>
    <mergeCell ref="CR10:CS10"/>
    <mergeCell ref="CT10:CW10"/>
    <mergeCell ref="CX10:DA10"/>
    <mergeCell ref="DB10:DF10"/>
    <mergeCell ref="DG10:DI10"/>
    <mergeCell ref="BY11:BZ15"/>
    <mergeCell ref="CA11:CD11"/>
    <mergeCell ref="CE11:CH11"/>
    <mergeCell ref="CI11:CL15"/>
    <mergeCell ref="CM11:CM15"/>
    <mergeCell ref="CN11:CP15"/>
    <mergeCell ref="CR11:CS15"/>
    <mergeCell ref="CT11:CW11"/>
    <mergeCell ref="CX11:DA11"/>
    <mergeCell ref="DB11:DE15"/>
    <mergeCell ref="DF11:DF15"/>
    <mergeCell ref="DG11:DI15"/>
    <mergeCell ref="CA12:CD12"/>
    <mergeCell ref="CE12:CH12"/>
    <mergeCell ref="CT12:CW12"/>
    <mergeCell ref="CX12:DA12"/>
    <mergeCell ref="CA13:CD13"/>
    <mergeCell ref="CE13:CH13"/>
    <mergeCell ref="CT13:CW13"/>
    <mergeCell ref="CR16:DI17"/>
    <mergeCell ref="BY18:BZ18"/>
    <mergeCell ref="CA18:CC18"/>
    <mergeCell ref="CD18:CG18"/>
    <mergeCell ref="CH18:CI18"/>
    <mergeCell ref="CJ18:CK18"/>
    <mergeCell ref="CL18:CN18"/>
    <mergeCell ref="CO18:CP18"/>
    <mergeCell ref="CR18:CS18"/>
    <mergeCell ref="CT18:CV18"/>
    <mergeCell ref="CW18:CZ18"/>
    <mergeCell ref="DA18:DB18"/>
    <mergeCell ref="DC18:DD18"/>
    <mergeCell ref="DE18:DG18"/>
    <mergeCell ref="DH18:DI18"/>
    <mergeCell ref="CX13:DA13"/>
    <mergeCell ref="CA14:CD14"/>
    <mergeCell ref="CE14:CH14"/>
    <mergeCell ref="CT14:CW14"/>
    <mergeCell ref="CX14:DA14"/>
    <mergeCell ref="CA15:CD15"/>
    <mergeCell ref="CE15:CH15"/>
    <mergeCell ref="CT15:CW15"/>
    <mergeCell ref="CX15:DA15"/>
    <mergeCell ref="DH19:DI19"/>
    <mergeCell ref="BY20:BZ20"/>
    <mergeCell ref="CA20:CC20"/>
    <mergeCell ref="CD20:CG20"/>
    <mergeCell ref="CH20:CI20"/>
    <mergeCell ref="CJ20:CK20"/>
    <mergeCell ref="CL20:CN20"/>
    <mergeCell ref="CO20:CP20"/>
    <mergeCell ref="CR20:CS20"/>
    <mergeCell ref="CT20:CV20"/>
    <mergeCell ref="CW20:CZ20"/>
    <mergeCell ref="DA20:DB20"/>
    <mergeCell ref="DC20:DD20"/>
    <mergeCell ref="DE20:DG20"/>
    <mergeCell ref="DH20:DI20"/>
    <mergeCell ref="CJ19:CK19"/>
    <mergeCell ref="CL19:CN19"/>
    <mergeCell ref="CO19:CP19"/>
    <mergeCell ref="CR19:CS19"/>
    <mergeCell ref="CT19:CV19"/>
    <mergeCell ref="CW19:CZ19"/>
    <mergeCell ref="DA19:DB19"/>
    <mergeCell ref="DC19:DD19"/>
    <mergeCell ref="DE19:DG19"/>
    <mergeCell ref="CW21:CZ21"/>
    <mergeCell ref="DA21:DB21"/>
    <mergeCell ref="DC21:DD21"/>
    <mergeCell ref="DE21:DG21"/>
    <mergeCell ref="DH21:DI21"/>
    <mergeCell ref="BY22:BZ22"/>
    <mergeCell ref="CA22:CC22"/>
    <mergeCell ref="CD22:CG22"/>
    <mergeCell ref="CH22:CI22"/>
    <mergeCell ref="CJ22:CK22"/>
    <mergeCell ref="CL22:CN22"/>
    <mergeCell ref="CO22:CP22"/>
    <mergeCell ref="CR22:CS22"/>
    <mergeCell ref="CT22:CV22"/>
    <mergeCell ref="CW22:CZ22"/>
    <mergeCell ref="DA22:DB22"/>
    <mergeCell ref="DC22:DD22"/>
    <mergeCell ref="DE22:DG22"/>
    <mergeCell ref="DH22:DI22"/>
    <mergeCell ref="BY21:BZ21"/>
    <mergeCell ref="CA21:CC21"/>
    <mergeCell ref="CD21:CG21"/>
    <mergeCell ref="CH21:CI21"/>
    <mergeCell ref="CJ21:CK21"/>
    <mergeCell ref="CL21:CN21"/>
    <mergeCell ref="CO21:CP21"/>
    <mergeCell ref="CR21:CS21"/>
    <mergeCell ref="CT21:CV21"/>
    <mergeCell ref="CW23:CZ23"/>
    <mergeCell ref="DA23:DB23"/>
    <mergeCell ref="DC23:DD23"/>
    <mergeCell ref="DE23:DG23"/>
    <mergeCell ref="DH23:DI23"/>
    <mergeCell ref="BY24:BZ24"/>
    <mergeCell ref="CA24:CC24"/>
    <mergeCell ref="CD24:CG24"/>
    <mergeCell ref="CH24:CI24"/>
    <mergeCell ref="CJ24:CK24"/>
    <mergeCell ref="CL24:CN24"/>
    <mergeCell ref="CO24:CP24"/>
    <mergeCell ref="CR24:CS24"/>
    <mergeCell ref="CT24:CV24"/>
    <mergeCell ref="CW24:CZ24"/>
    <mergeCell ref="DA24:DB24"/>
    <mergeCell ref="DC24:DD24"/>
    <mergeCell ref="DE24:DG24"/>
    <mergeCell ref="DH24:DI24"/>
    <mergeCell ref="BY23:BZ23"/>
    <mergeCell ref="CA23:CC23"/>
    <mergeCell ref="CD23:CG23"/>
    <mergeCell ref="CH23:CI23"/>
    <mergeCell ref="CJ23:CK23"/>
    <mergeCell ref="CL23:CN23"/>
    <mergeCell ref="CO23:CP23"/>
    <mergeCell ref="CR23:CS23"/>
    <mergeCell ref="CT23:CV23"/>
    <mergeCell ref="BY26:CP26"/>
    <mergeCell ref="CR26:DI26"/>
    <mergeCell ref="BY27:CP27"/>
    <mergeCell ref="CR27:DI27"/>
    <mergeCell ref="BY28:CP28"/>
    <mergeCell ref="CR28:DI28"/>
    <mergeCell ref="BY25:BZ25"/>
    <mergeCell ref="CA25:CC25"/>
    <mergeCell ref="CD25:CG25"/>
    <mergeCell ref="CH25:CI25"/>
    <mergeCell ref="CJ25:CK25"/>
    <mergeCell ref="CL25:CN25"/>
    <mergeCell ref="CR25:CS25"/>
    <mergeCell ref="CT25:CV25"/>
    <mergeCell ref="CW25:CZ25"/>
    <mergeCell ref="BY34:CP34"/>
    <mergeCell ref="CR34:DI34"/>
    <mergeCell ref="BY35:CP35"/>
    <mergeCell ref="CR35:DI35"/>
    <mergeCell ref="A41:R41"/>
    <mergeCell ref="T41:AK41"/>
    <mergeCell ref="AM41:BD41"/>
    <mergeCell ref="BF41:BW41"/>
    <mergeCell ref="BY41:CP41"/>
    <mergeCell ref="AM34:BD34"/>
    <mergeCell ref="BF34:BW34"/>
    <mergeCell ref="AM35:BD35"/>
    <mergeCell ref="BF35:BW35"/>
    <mergeCell ref="CR42:DI42"/>
    <mergeCell ref="DD43:DI43"/>
    <mergeCell ref="BY29:CP29"/>
    <mergeCell ref="CR29:DI29"/>
    <mergeCell ref="BY30:CP30"/>
    <mergeCell ref="CR30:DI30"/>
    <mergeCell ref="BY31:CP31"/>
    <mergeCell ref="CR31:DI31"/>
    <mergeCell ref="BY32:CP32"/>
    <mergeCell ref="CR32:DI32"/>
    <mergeCell ref="BY33:CP33"/>
    <mergeCell ref="CR33:DI33"/>
    <mergeCell ref="AM29:BD29"/>
    <mergeCell ref="BF29:BW29"/>
    <mergeCell ref="AM30:BD30"/>
    <mergeCell ref="BF30:BW30"/>
    <mergeCell ref="AM31:BD31"/>
    <mergeCell ref="BF31:BW31"/>
    <mergeCell ref="AM32:BD32"/>
    <mergeCell ref="BF32:BW32"/>
    <mergeCell ref="AM33:BD33"/>
    <mergeCell ref="CH45:CJ45"/>
    <mergeCell ref="CK45:CM45"/>
    <mergeCell ref="CN45:CP45"/>
    <mergeCell ref="BL45:BN45"/>
    <mergeCell ref="BO45:BQ45"/>
    <mergeCell ref="BR45:BT45"/>
    <mergeCell ref="BU45:BW45"/>
    <mergeCell ref="BY45:CD45"/>
    <mergeCell ref="A42:R42"/>
    <mergeCell ref="T42:AK42"/>
    <mergeCell ref="AM42:BD42"/>
    <mergeCell ref="BF42:BW42"/>
    <mergeCell ref="BY42:CP42"/>
    <mergeCell ref="M43:R43"/>
    <mergeCell ref="AF43:AK43"/>
    <mergeCell ref="AY43:BD43"/>
    <mergeCell ref="BR43:BW43"/>
    <mergeCell ref="CK43:CP43"/>
    <mergeCell ref="AY45:BA45"/>
    <mergeCell ref="BB45:BD45"/>
    <mergeCell ref="BF45:BK45"/>
    <mergeCell ref="CE45:CG45"/>
    <mergeCell ref="P45:R45"/>
    <mergeCell ref="T45:Y45"/>
    <mergeCell ref="Z45:AB45"/>
    <mergeCell ref="AC45:AE45"/>
    <mergeCell ref="AF45:AH45"/>
    <mergeCell ref="AI45:AK45"/>
    <mergeCell ref="AM45:AR45"/>
    <mergeCell ref="AS45:AU45"/>
    <mergeCell ref="AV45:AX45"/>
    <mergeCell ref="A45:F45"/>
    <mergeCell ref="G45:I45"/>
    <mergeCell ref="J45:L45"/>
    <mergeCell ref="M45:O45"/>
    <mergeCell ref="BY47:CD47"/>
    <mergeCell ref="BL46:BN48"/>
    <mergeCell ref="BO46:BQ48"/>
    <mergeCell ref="BR46:BT48"/>
    <mergeCell ref="BU46:BW48"/>
    <mergeCell ref="BY46:CD46"/>
    <mergeCell ref="CE46:CG48"/>
    <mergeCell ref="CH46:CJ48"/>
    <mergeCell ref="CK46:CM48"/>
    <mergeCell ref="CN46:CP48"/>
    <mergeCell ref="A46:F46"/>
    <mergeCell ref="G46:I48"/>
    <mergeCell ref="J46:L48"/>
    <mergeCell ref="M46:O48"/>
    <mergeCell ref="P46:R48"/>
    <mergeCell ref="T46:Y46"/>
    <mergeCell ref="Z46:AB48"/>
    <mergeCell ref="AC46:AE48"/>
    <mergeCell ref="AF46:AH48"/>
    <mergeCell ref="AI46:AK48"/>
    <mergeCell ref="AM46:AR46"/>
    <mergeCell ref="AS46:AU48"/>
    <mergeCell ref="AV46:AX48"/>
    <mergeCell ref="AY46:BA48"/>
    <mergeCell ref="BB46:BD48"/>
    <mergeCell ref="BF46:BK46"/>
    <mergeCell ref="A47:F47"/>
    <mergeCell ref="T47:Y47"/>
    <mergeCell ref="AM47:AR47"/>
    <mergeCell ref="BF47:BK47"/>
    <mergeCell ref="CI50:CM50"/>
    <mergeCell ref="CN50:CP50"/>
    <mergeCell ref="BF50:BG50"/>
    <mergeCell ref="BH50:BK50"/>
    <mergeCell ref="BL50:BO50"/>
    <mergeCell ref="BP50:BT50"/>
    <mergeCell ref="BU50:BW50"/>
    <mergeCell ref="BY50:BZ50"/>
    <mergeCell ref="A49:B49"/>
    <mergeCell ref="C49:R49"/>
    <mergeCell ref="T49:U49"/>
    <mergeCell ref="V49:AK49"/>
    <mergeCell ref="AM49:AN49"/>
    <mergeCell ref="AO49:BD49"/>
    <mergeCell ref="BF49:BG49"/>
    <mergeCell ref="BH49:BW49"/>
    <mergeCell ref="BY49:BZ49"/>
    <mergeCell ref="CA49:CP49"/>
    <mergeCell ref="AW50:BA50"/>
    <mergeCell ref="BB50:BD50"/>
    <mergeCell ref="CA50:CD50"/>
    <mergeCell ref="P50:R50"/>
    <mergeCell ref="T50:U50"/>
    <mergeCell ref="V50:Y50"/>
    <mergeCell ref="Z50:AC50"/>
    <mergeCell ref="AD50:AH50"/>
    <mergeCell ref="AI50:AK50"/>
    <mergeCell ref="AM50:AN50"/>
    <mergeCell ref="AO50:AR50"/>
    <mergeCell ref="AS50:AV50"/>
    <mergeCell ref="A50:B50"/>
    <mergeCell ref="C50:F50"/>
    <mergeCell ref="G50:J50"/>
    <mergeCell ref="K50:O50"/>
    <mergeCell ref="CE50:CH50"/>
    <mergeCell ref="BT51:BT55"/>
    <mergeCell ref="BU51:BW55"/>
    <mergeCell ref="BL55:BO55"/>
    <mergeCell ref="AO53:AR53"/>
    <mergeCell ref="AS53:AV53"/>
    <mergeCell ref="BH53:BK53"/>
    <mergeCell ref="BL53:BO53"/>
    <mergeCell ref="CA53:CD53"/>
    <mergeCell ref="A51:B55"/>
    <mergeCell ref="C51:F51"/>
    <mergeCell ref="G51:J51"/>
    <mergeCell ref="K51:N55"/>
    <mergeCell ref="O51:O55"/>
    <mergeCell ref="P51:R55"/>
    <mergeCell ref="T51:U55"/>
    <mergeCell ref="V51:Y51"/>
    <mergeCell ref="Z51:AC51"/>
    <mergeCell ref="AD51:AG55"/>
    <mergeCell ref="AH51:AH55"/>
    <mergeCell ref="AI51:AK55"/>
    <mergeCell ref="AM51:AN55"/>
    <mergeCell ref="AO51:AR51"/>
    <mergeCell ref="AS51:AV51"/>
    <mergeCell ref="BY56:CP57"/>
    <mergeCell ref="C55:F55"/>
    <mergeCell ref="G55:J55"/>
    <mergeCell ref="V55:Y55"/>
    <mergeCell ref="Z55:AC55"/>
    <mergeCell ref="AO55:AR55"/>
    <mergeCell ref="AS55:AV55"/>
    <mergeCell ref="BH55:BK55"/>
    <mergeCell ref="CI51:CL55"/>
    <mergeCell ref="CM51:CM55"/>
    <mergeCell ref="CN51:CP55"/>
    <mergeCell ref="C52:F52"/>
    <mergeCell ref="G52:J52"/>
    <mergeCell ref="V52:Y52"/>
    <mergeCell ref="Z52:AC52"/>
    <mergeCell ref="AO52:AR52"/>
    <mergeCell ref="AS52:AV52"/>
    <mergeCell ref="BH52:BK52"/>
    <mergeCell ref="BL52:BO52"/>
    <mergeCell ref="CA52:CD52"/>
    <mergeCell ref="CE52:CH52"/>
    <mergeCell ref="C53:F53"/>
    <mergeCell ref="G53:J53"/>
    <mergeCell ref="V53:Y53"/>
    <mergeCell ref="Z53:AC53"/>
    <mergeCell ref="AW51:AZ55"/>
    <mergeCell ref="BA51:BA55"/>
    <mergeCell ref="BB51:BD55"/>
    <mergeCell ref="BF51:BG55"/>
    <mergeCell ref="BH51:BK51"/>
    <mergeCell ref="BL51:BO51"/>
    <mergeCell ref="BP51:BS55"/>
    <mergeCell ref="Q58:R58"/>
    <mergeCell ref="BV58:BW58"/>
    <mergeCell ref="BY58:BZ58"/>
    <mergeCell ref="CA58:CC58"/>
    <mergeCell ref="CD58:CG58"/>
    <mergeCell ref="CH58:CI58"/>
    <mergeCell ref="CJ58:CK58"/>
    <mergeCell ref="CL58:CN58"/>
    <mergeCell ref="CO58:CP58"/>
    <mergeCell ref="T58:U58"/>
    <mergeCell ref="V58:X58"/>
    <mergeCell ref="BS58:BU58"/>
    <mergeCell ref="CE53:CH53"/>
    <mergeCell ref="C54:F54"/>
    <mergeCell ref="G54:J54"/>
    <mergeCell ref="V54:Y54"/>
    <mergeCell ref="Z54:AC54"/>
    <mergeCell ref="AO54:AR54"/>
    <mergeCell ref="AS54:AV54"/>
    <mergeCell ref="BH54:BK54"/>
    <mergeCell ref="BL54:BO54"/>
    <mergeCell ref="CA54:CD54"/>
    <mergeCell ref="CE54:CH54"/>
    <mergeCell ref="BY51:BZ55"/>
    <mergeCell ref="CA51:CD51"/>
    <mergeCell ref="CE51:CH51"/>
    <mergeCell ref="CA55:CD55"/>
    <mergeCell ref="CE55:CH55"/>
    <mergeCell ref="A56:R57"/>
    <mergeCell ref="T56:AK57"/>
    <mergeCell ref="AM56:BD57"/>
    <mergeCell ref="BF56:BW57"/>
    <mergeCell ref="A59:B59"/>
    <mergeCell ref="C59:E59"/>
    <mergeCell ref="F59:I59"/>
    <mergeCell ref="J59:K59"/>
    <mergeCell ref="L59:M59"/>
    <mergeCell ref="N59:P59"/>
    <mergeCell ref="Q59:R59"/>
    <mergeCell ref="T59:U59"/>
    <mergeCell ref="V59:X59"/>
    <mergeCell ref="AX58:AY58"/>
    <mergeCell ref="AZ58:BB58"/>
    <mergeCell ref="BC58:BD58"/>
    <mergeCell ref="BF58:BG58"/>
    <mergeCell ref="BH58:BJ58"/>
    <mergeCell ref="BK58:BN58"/>
    <mergeCell ref="BO58:BP58"/>
    <mergeCell ref="BQ58:BR58"/>
    <mergeCell ref="AG58:AI58"/>
    <mergeCell ref="AJ58:AK58"/>
    <mergeCell ref="AM58:AN58"/>
    <mergeCell ref="AO58:AQ58"/>
    <mergeCell ref="AR58:AU58"/>
    <mergeCell ref="AV58:AW58"/>
    <mergeCell ref="Y58:AB58"/>
    <mergeCell ref="AC58:AD58"/>
    <mergeCell ref="AE58:AF58"/>
    <mergeCell ref="A58:B58"/>
    <mergeCell ref="C58:E58"/>
    <mergeCell ref="F58:I58"/>
    <mergeCell ref="J58:K58"/>
    <mergeCell ref="L58:M58"/>
    <mergeCell ref="N58:P58"/>
    <mergeCell ref="CO59:CP59"/>
    <mergeCell ref="A60:B60"/>
    <mergeCell ref="C60:E60"/>
    <mergeCell ref="F60:I60"/>
    <mergeCell ref="J60:K60"/>
    <mergeCell ref="L60:M60"/>
    <mergeCell ref="N60:P60"/>
    <mergeCell ref="Q60:R60"/>
    <mergeCell ref="T60:U60"/>
    <mergeCell ref="V60:X60"/>
    <mergeCell ref="AX59:AY59"/>
    <mergeCell ref="AZ59:BB59"/>
    <mergeCell ref="BC59:BD59"/>
    <mergeCell ref="BF59:BG59"/>
    <mergeCell ref="BH59:BJ59"/>
    <mergeCell ref="BK59:BN59"/>
    <mergeCell ref="BO59:BP59"/>
    <mergeCell ref="BQ59:BR59"/>
    <mergeCell ref="BS59:BU59"/>
    <mergeCell ref="Y59:AB59"/>
    <mergeCell ref="AC59:AD59"/>
    <mergeCell ref="AE59:AF59"/>
    <mergeCell ref="AG59:AI59"/>
    <mergeCell ref="AJ59:AK59"/>
    <mergeCell ref="AM59:AN59"/>
    <mergeCell ref="BS60:BU60"/>
    <mergeCell ref="Y60:AB60"/>
    <mergeCell ref="AC60:AD60"/>
    <mergeCell ref="AE60:AF60"/>
    <mergeCell ref="AG60:AI60"/>
    <mergeCell ref="AJ60:AK60"/>
    <mergeCell ref="AM60:AN60"/>
    <mergeCell ref="BV59:BW59"/>
    <mergeCell ref="BY59:BZ59"/>
    <mergeCell ref="CA59:CC59"/>
    <mergeCell ref="CD59:CG59"/>
    <mergeCell ref="CH59:CI59"/>
    <mergeCell ref="CJ59:CK59"/>
    <mergeCell ref="CL59:CN59"/>
    <mergeCell ref="AO59:AQ59"/>
    <mergeCell ref="AR59:AU59"/>
    <mergeCell ref="AV59:AW59"/>
    <mergeCell ref="BV60:BW60"/>
    <mergeCell ref="BY60:BZ60"/>
    <mergeCell ref="CA60:CC60"/>
    <mergeCell ref="CD60:CG60"/>
    <mergeCell ref="CH60:CI60"/>
    <mergeCell ref="CJ60:CK60"/>
    <mergeCell ref="CL60:CN60"/>
    <mergeCell ref="CO60:CP60"/>
    <mergeCell ref="A61:B61"/>
    <mergeCell ref="C61:E61"/>
    <mergeCell ref="F61:I61"/>
    <mergeCell ref="J61:K61"/>
    <mergeCell ref="L61:M61"/>
    <mergeCell ref="N61:P61"/>
    <mergeCell ref="Q61:R61"/>
    <mergeCell ref="T61:U61"/>
    <mergeCell ref="V61:X61"/>
    <mergeCell ref="AX60:AY60"/>
    <mergeCell ref="AZ60:BB60"/>
    <mergeCell ref="BC60:BD60"/>
    <mergeCell ref="BF60:BG60"/>
    <mergeCell ref="BH60:BJ60"/>
    <mergeCell ref="BK60:BN60"/>
    <mergeCell ref="BO60:BP60"/>
    <mergeCell ref="BQ60:BR60"/>
    <mergeCell ref="CO61:CP61"/>
    <mergeCell ref="BS61:BU61"/>
    <mergeCell ref="AO60:AQ60"/>
    <mergeCell ref="AR60:AU60"/>
    <mergeCell ref="AV60:AW60"/>
    <mergeCell ref="BV61:BW61"/>
    <mergeCell ref="BY61:BZ61"/>
    <mergeCell ref="CA61:CC61"/>
    <mergeCell ref="CD61:CG61"/>
    <mergeCell ref="CH61:CI61"/>
    <mergeCell ref="CJ61:CK61"/>
    <mergeCell ref="CL61:CN61"/>
    <mergeCell ref="AX61:AY61"/>
    <mergeCell ref="AZ61:BB61"/>
    <mergeCell ref="Y61:AB61"/>
    <mergeCell ref="AC61:AD61"/>
    <mergeCell ref="AE61:AF61"/>
    <mergeCell ref="AG61:AI61"/>
    <mergeCell ref="AJ61:AK61"/>
    <mergeCell ref="AM61:AN61"/>
    <mergeCell ref="AO61:AQ61"/>
    <mergeCell ref="AR61:AU61"/>
    <mergeCell ref="AV61:AW61"/>
    <mergeCell ref="BV62:BW62"/>
    <mergeCell ref="BY62:BZ62"/>
    <mergeCell ref="CA62:CC62"/>
    <mergeCell ref="CD62:CG62"/>
    <mergeCell ref="CH62:CI62"/>
    <mergeCell ref="CJ62:CK62"/>
    <mergeCell ref="CL62:CN62"/>
    <mergeCell ref="CO62:CP62"/>
    <mergeCell ref="AM62:AN62"/>
    <mergeCell ref="AO62:AQ62"/>
    <mergeCell ref="AR62:AU62"/>
    <mergeCell ref="AV62:AW62"/>
    <mergeCell ref="BC61:BD61"/>
    <mergeCell ref="BF61:BG61"/>
    <mergeCell ref="BH61:BJ61"/>
    <mergeCell ref="BK61:BN61"/>
    <mergeCell ref="BO61:BP61"/>
    <mergeCell ref="BQ61:BR61"/>
    <mergeCell ref="A63:B63"/>
    <mergeCell ref="C63:E63"/>
    <mergeCell ref="F63:I63"/>
    <mergeCell ref="J63:K63"/>
    <mergeCell ref="L63:M63"/>
    <mergeCell ref="N63:P63"/>
    <mergeCell ref="Q63:R63"/>
    <mergeCell ref="T63:U63"/>
    <mergeCell ref="V63:X63"/>
    <mergeCell ref="AX62:AY62"/>
    <mergeCell ref="AZ62:BB62"/>
    <mergeCell ref="BC62:BD62"/>
    <mergeCell ref="BF62:BG62"/>
    <mergeCell ref="BH62:BJ62"/>
    <mergeCell ref="BK62:BN62"/>
    <mergeCell ref="BO62:BP62"/>
    <mergeCell ref="BQ62:BR62"/>
    <mergeCell ref="J62:K62"/>
    <mergeCell ref="L62:M62"/>
    <mergeCell ref="N62:P62"/>
    <mergeCell ref="Q62:R62"/>
    <mergeCell ref="T62:U62"/>
    <mergeCell ref="V62:X62"/>
    <mergeCell ref="AJ62:AK62"/>
    <mergeCell ref="BQ63:BR63"/>
    <mergeCell ref="Y63:AB63"/>
    <mergeCell ref="AC63:AD63"/>
    <mergeCell ref="AE63:AF63"/>
    <mergeCell ref="AG63:AI63"/>
    <mergeCell ref="AJ63:AK63"/>
    <mergeCell ref="AM63:AN63"/>
    <mergeCell ref="CO63:CP63"/>
    <mergeCell ref="BS63:BU63"/>
    <mergeCell ref="BS62:BU62"/>
    <mergeCell ref="Y62:AB62"/>
    <mergeCell ref="AC62:AD62"/>
    <mergeCell ref="AE62:AF62"/>
    <mergeCell ref="AG62:AI62"/>
    <mergeCell ref="A62:B62"/>
    <mergeCell ref="C62:E62"/>
    <mergeCell ref="C64:E64"/>
    <mergeCell ref="F64:I64"/>
    <mergeCell ref="J64:K64"/>
    <mergeCell ref="L64:M64"/>
    <mergeCell ref="N64:P64"/>
    <mergeCell ref="Q64:R64"/>
    <mergeCell ref="T64:U64"/>
    <mergeCell ref="V64:X64"/>
    <mergeCell ref="AX63:AY63"/>
    <mergeCell ref="AZ63:BB63"/>
    <mergeCell ref="BC63:BD63"/>
    <mergeCell ref="BF63:BG63"/>
    <mergeCell ref="BH63:BJ63"/>
    <mergeCell ref="BK63:BN63"/>
    <mergeCell ref="BO63:BP63"/>
    <mergeCell ref="AG64:AI64"/>
    <mergeCell ref="AJ64:AK64"/>
    <mergeCell ref="AM64:AN64"/>
    <mergeCell ref="AO64:AQ64"/>
    <mergeCell ref="AR64:AU64"/>
    <mergeCell ref="AV64:AW64"/>
    <mergeCell ref="A64:B64"/>
    <mergeCell ref="F62:I62"/>
    <mergeCell ref="BV63:BW63"/>
    <mergeCell ref="BY63:BZ63"/>
    <mergeCell ref="CA63:CC63"/>
    <mergeCell ref="CD63:CG63"/>
    <mergeCell ref="CH63:CI63"/>
    <mergeCell ref="CJ63:CK63"/>
    <mergeCell ref="CL63:CN63"/>
    <mergeCell ref="AO63:AQ63"/>
    <mergeCell ref="AR63:AU63"/>
    <mergeCell ref="AV63:AW63"/>
    <mergeCell ref="BV64:BW64"/>
    <mergeCell ref="BY64:BZ64"/>
    <mergeCell ref="CA64:CC64"/>
    <mergeCell ref="CD64:CG64"/>
    <mergeCell ref="CH64:CI64"/>
    <mergeCell ref="CJ64:CK64"/>
    <mergeCell ref="CL64:CN64"/>
    <mergeCell ref="CO64:CP64"/>
    <mergeCell ref="A65:B65"/>
    <mergeCell ref="C65:E65"/>
    <mergeCell ref="F65:I65"/>
    <mergeCell ref="J65:K65"/>
    <mergeCell ref="L65:M65"/>
    <mergeCell ref="N65:P65"/>
    <mergeCell ref="T65:U65"/>
    <mergeCell ref="V65:X65"/>
    <mergeCell ref="Y65:AB65"/>
    <mergeCell ref="AC65:AD65"/>
    <mergeCell ref="AX64:AY64"/>
    <mergeCell ref="AZ64:BB64"/>
    <mergeCell ref="BC64:BD64"/>
    <mergeCell ref="BF64:BG64"/>
    <mergeCell ref="BH64:BJ64"/>
    <mergeCell ref="BK64:BN64"/>
    <mergeCell ref="BO64:BP64"/>
    <mergeCell ref="BQ64:BR64"/>
    <mergeCell ref="CJ65:CK65"/>
    <mergeCell ref="CL65:CN65"/>
    <mergeCell ref="BS64:BU64"/>
    <mergeCell ref="Y64:AB64"/>
    <mergeCell ref="AC64:AD64"/>
    <mergeCell ref="AE64:AF64"/>
    <mergeCell ref="A66:R66"/>
    <mergeCell ref="T66:AK66"/>
    <mergeCell ref="AM66:BD66"/>
    <mergeCell ref="BF66:BW66"/>
    <mergeCell ref="BY66:CP66"/>
    <mergeCell ref="A67:R67"/>
    <mergeCell ref="T67:AK67"/>
    <mergeCell ref="AM67:BD67"/>
    <mergeCell ref="BF67:BW67"/>
    <mergeCell ref="BY67:CP67"/>
    <mergeCell ref="BH65:BJ65"/>
    <mergeCell ref="BK65:BN65"/>
    <mergeCell ref="BO65:BP65"/>
    <mergeCell ref="BQ65:BR65"/>
    <mergeCell ref="BS65:BU65"/>
    <mergeCell ref="BY65:BZ65"/>
    <mergeCell ref="CA65:CC65"/>
    <mergeCell ref="CD65:CG65"/>
    <mergeCell ref="CH65:CI65"/>
    <mergeCell ref="AE65:AF65"/>
    <mergeCell ref="AG65:AI65"/>
    <mergeCell ref="AM65:AN65"/>
    <mergeCell ref="AO65:AQ65"/>
    <mergeCell ref="AR65:AU65"/>
    <mergeCell ref="AV65:AW65"/>
    <mergeCell ref="AX65:AY65"/>
    <mergeCell ref="AZ65:BB65"/>
    <mergeCell ref="BF65:BG65"/>
    <mergeCell ref="A70:R70"/>
    <mergeCell ref="T70:AK70"/>
    <mergeCell ref="AM70:BD70"/>
    <mergeCell ref="BF70:BW70"/>
    <mergeCell ref="BY70:CP70"/>
    <mergeCell ref="A71:R71"/>
    <mergeCell ref="T71:AK71"/>
    <mergeCell ref="AM71:BD71"/>
    <mergeCell ref="BF71:BW71"/>
    <mergeCell ref="BY71:CP71"/>
    <mergeCell ref="A68:R68"/>
    <mergeCell ref="T68:AK68"/>
    <mergeCell ref="AM68:BD68"/>
    <mergeCell ref="BF68:BW68"/>
    <mergeCell ref="BY68:CP68"/>
    <mergeCell ref="A69:R69"/>
    <mergeCell ref="T69:AK69"/>
    <mergeCell ref="AM69:BD69"/>
    <mergeCell ref="BF69:BW69"/>
    <mergeCell ref="BY69:CP69"/>
    <mergeCell ref="A74:R74"/>
    <mergeCell ref="T74:AK74"/>
    <mergeCell ref="AM74:BD74"/>
    <mergeCell ref="BF74:BW74"/>
    <mergeCell ref="BY74:CP74"/>
    <mergeCell ref="A75:R75"/>
    <mergeCell ref="T75:AK75"/>
    <mergeCell ref="AM75:BD75"/>
    <mergeCell ref="BF75:BW75"/>
    <mergeCell ref="BY75:CP75"/>
    <mergeCell ref="A72:R72"/>
    <mergeCell ref="T72:AK72"/>
    <mergeCell ref="AM72:BD72"/>
    <mergeCell ref="BF72:BW72"/>
    <mergeCell ref="BY72:CP72"/>
    <mergeCell ref="A73:R73"/>
    <mergeCell ref="T73:AK73"/>
    <mergeCell ref="AM73:BD73"/>
    <mergeCell ref="BF73:BW73"/>
    <mergeCell ref="BY73:CP73"/>
  </mergeCells>
  <phoneticPr fontId="5"/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5:I55"/>
  <sheetViews>
    <sheetView zoomScaleNormal="100" workbookViewId="0">
      <selection sqref="A1:I34"/>
    </sheetView>
  </sheetViews>
  <sheetFormatPr defaultRowHeight="18.75"/>
  <sheetData>
    <row r="35" spans="1:9">
      <c r="A35" s="256"/>
      <c r="B35" s="256"/>
      <c r="C35" s="256"/>
      <c r="D35" s="256"/>
      <c r="E35" s="256"/>
      <c r="F35" s="256"/>
      <c r="G35" s="256"/>
      <c r="H35" s="256"/>
      <c r="I35" s="256"/>
    </row>
    <row r="36" spans="1:9">
      <c r="A36" s="256"/>
      <c r="B36" s="256"/>
      <c r="C36" s="256"/>
      <c r="D36" s="256"/>
      <c r="E36" s="256"/>
      <c r="F36" s="256"/>
      <c r="G36" s="256"/>
      <c r="H36" s="256"/>
      <c r="I36" s="256"/>
    </row>
    <row r="37" spans="1:9">
      <c r="A37" s="256"/>
      <c r="B37" s="256"/>
      <c r="C37" s="256"/>
      <c r="D37" s="256"/>
      <c r="E37" s="256"/>
      <c r="F37" s="256"/>
      <c r="G37" s="256"/>
      <c r="H37" s="256"/>
      <c r="I37" s="256"/>
    </row>
    <row r="38" spans="1:9">
      <c r="A38" s="256"/>
      <c r="B38" s="256"/>
      <c r="C38" s="256"/>
      <c r="D38" s="256"/>
      <c r="E38" s="256"/>
      <c r="F38" s="256"/>
      <c r="G38" s="256"/>
      <c r="H38" s="256"/>
      <c r="I38" s="256"/>
    </row>
    <row r="39" spans="1:9">
      <c r="A39" s="256"/>
      <c r="B39" s="256"/>
      <c r="C39" s="256"/>
      <c r="D39" s="256"/>
      <c r="E39" s="256"/>
      <c r="F39" s="256"/>
      <c r="G39" s="256"/>
      <c r="H39" s="256"/>
      <c r="I39" s="256"/>
    </row>
    <row r="40" spans="1:9">
      <c r="A40" s="256"/>
      <c r="B40" s="256"/>
      <c r="C40" s="256"/>
      <c r="D40" s="256"/>
      <c r="E40" s="256"/>
      <c r="F40" s="256"/>
      <c r="G40" s="256"/>
      <c r="H40" s="256"/>
      <c r="I40" s="256"/>
    </row>
    <row r="41" spans="1:9">
      <c r="A41" s="256"/>
      <c r="B41" s="256"/>
      <c r="C41" s="256"/>
      <c r="D41" s="256"/>
      <c r="E41" s="256"/>
      <c r="F41" s="256"/>
      <c r="G41" s="256"/>
      <c r="H41" s="256"/>
      <c r="I41" s="256"/>
    </row>
    <row r="42" spans="1:9">
      <c r="A42" s="256"/>
      <c r="B42" s="256"/>
      <c r="C42" s="256"/>
      <c r="D42" s="256"/>
      <c r="E42" s="256"/>
      <c r="F42" s="256"/>
      <c r="G42" s="256"/>
      <c r="H42" s="256"/>
      <c r="I42" s="256"/>
    </row>
    <row r="43" spans="1:9">
      <c r="A43" s="256"/>
      <c r="B43" s="256"/>
      <c r="C43" s="256"/>
      <c r="D43" s="256"/>
      <c r="E43" s="256"/>
      <c r="F43" s="256"/>
      <c r="G43" s="256"/>
      <c r="H43" s="256"/>
      <c r="I43" s="256"/>
    </row>
    <row r="44" spans="1:9">
      <c r="A44" s="256"/>
      <c r="B44" s="256"/>
      <c r="C44" s="256"/>
      <c r="D44" s="256"/>
      <c r="E44" s="256"/>
      <c r="F44" s="256"/>
      <c r="G44" s="256"/>
      <c r="H44" s="256"/>
      <c r="I44" s="256"/>
    </row>
    <row r="45" spans="1:9">
      <c r="A45" s="256"/>
      <c r="B45" s="256"/>
      <c r="C45" s="256"/>
      <c r="D45" s="256"/>
      <c r="E45" s="256"/>
      <c r="F45" s="256"/>
      <c r="G45" s="256"/>
      <c r="H45" s="256"/>
      <c r="I45" s="256"/>
    </row>
    <row r="46" spans="1:9">
      <c r="A46" s="256"/>
      <c r="B46" s="256"/>
      <c r="C46" s="256"/>
      <c r="D46" s="256"/>
      <c r="E46" s="256"/>
      <c r="F46" s="256"/>
      <c r="G46" s="256"/>
      <c r="H46" s="256"/>
      <c r="I46" s="256"/>
    </row>
    <row r="47" spans="1:9">
      <c r="A47" s="256"/>
      <c r="B47" s="256"/>
      <c r="C47" s="256"/>
      <c r="D47" s="256"/>
      <c r="E47" s="256"/>
      <c r="F47" s="256"/>
      <c r="G47" s="256"/>
      <c r="H47" s="256"/>
      <c r="I47" s="256"/>
    </row>
    <row r="48" spans="1:9">
      <c r="A48" s="256"/>
      <c r="B48" s="256"/>
      <c r="C48" s="256"/>
      <c r="D48" s="256"/>
      <c r="E48" s="256"/>
      <c r="F48" s="256"/>
      <c r="G48" s="256"/>
      <c r="H48" s="256"/>
      <c r="I48" s="256"/>
    </row>
    <row r="49" spans="1:9">
      <c r="A49" s="256"/>
      <c r="B49" s="256"/>
      <c r="C49" s="256"/>
      <c r="D49" s="256"/>
      <c r="E49" s="256"/>
      <c r="F49" s="256"/>
      <c r="G49" s="256"/>
      <c r="H49" s="256"/>
      <c r="I49" s="256"/>
    </row>
    <row r="50" spans="1:9">
      <c r="A50" s="256"/>
      <c r="B50" s="256"/>
      <c r="C50" s="256"/>
      <c r="D50" s="256"/>
      <c r="E50" s="256"/>
      <c r="F50" s="256"/>
      <c r="G50" s="256"/>
      <c r="H50" s="256"/>
      <c r="I50" s="256"/>
    </row>
    <row r="51" spans="1:9">
      <c r="A51" s="256"/>
      <c r="B51" s="256"/>
      <c r="C51" s="256"/>
      <c r="D51" s="256"/>
      <c r="E51" s="256"/>
      <c r="F51" s="256"/>
      <c r="G51" s="256"/>
      <c r="H51" s="256"/>
      <c r="I51" s="256"/>
    </row>
    <row r="52" spans="1:9">
      <c r="A52" s="256"/>
      <c r="B52" s="256"/>
      <c r="C52" s="256"/>
      <c r="D52" s="256"/>
      <c r="E52" s="256"/>
      <c r="F52" s="256"/>
      <c r="G52" s="256"/>
      <c r="H52" s="256"/>
      <c r="I52" s="256"/>
    </row>
    <row r="53" spans="1:9">
      <c r="A53" s="256"/>
      <c r="B53" s="256"/>
      <c r="C53" s="256"/>
      <c r="D53" s="256"/>
      <c r="E53" s="256"/>
      <c r="F53" s="256"/>
      <c r="G53" s="256"/>
      <c r="H53" s="256"/>
      <c r="I53" s="256"/>
    </row>
    <row r="54" spans="1:9">
      <c r="A54" s="256"/>
      <c r="B54" s="256"/>
      <c r="C54" s="256"/>
      <c r="D54" s="256"/>
      <c r="E54" s="256"/>
      <c r="F54" s="256"/>
      <c r="G54" s="256"/>
      <c r="H54" s="256"/>
      <c r="I54" s="256"/>
    </row>
    <row r="55" spans="1:9">
      <c r="A55" s="256"/>
      <c r="B55" s="256"/>
      <c r="C55" s="256"/>
      <c r="D55" s="256"/>
      <c r="E55" s="256"/>
      <c r="F55" s="256"/>
      <c r="G55" s="256"/>
      <c r="H55" s="256"/>
      <c r="I55" s="256"/>
    </row>
  </sheetData>
  <mergeCells count="21">
    <mergeCell ref="A35:I35"/>
    <mergeCell ref="A47:I4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54:I54"/>
    <mergeCell ref="A55:I55"/>
    <mergeCell ref="A48:I48"/>
    <mergeCell ref="A49:I49"/>
    <mergeCell ref="A50:I50"/>
    <mergeCell ref="A51:I51"/>
    <mergeCell ref="A52:I52"/>
    <mergeCell ref="A53:I53"/>
  </mergeCells>
  <phoneticPr fontId="5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様式8-3</vt:lpstr>
      <vt:lpstr>様式8-4</vt:lpstr>
      <vt:lpstr>様式8-5</vt:lpstr>
      <vt:lpstr>様式8-6</vt:lpstr>
      <vt:lpstr>Sheet1</vt:lpstr>
      <vt:lpstr>'様式8-3'!Print_Area</vt:lpstr>
      <vt:lpstr>'様式8-4'!Print_Area</vt:lpstr>
      <vt:lpstr>'様式8-5'!Print_Area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2025-02-14T07:13:48Z</dcterms:modified>
</cp:coreProperties>
</file>