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30"/>
  </bookViews>
  <sheets>
    <sheet name="事業計画様式5・5-2～3" sheetId="2" r:id="rId1"/>
    <sheet name="実績様式6・6-2～3" sheetId="3" r:id="rId2"/>
    <sheet name="精算様式6-4～7" sheetId="4" r:id="rId3"/>
    <sheet name="収支伺6-8～９" sheetId="5" r:id="rId4"/>
    <sheet name="食糧費積算" sheetId="9" r:id="rId5"/>
    <sheet name="生徒旅費講師謝礼" sheetId="7" r:id="rId6"/>
    <sheet name="旅行命令１" sheetId="8" r:id="rId7"/>
    <sheet name="旅行命令2" sheetId="1" r:id="rId8"/>
    <sheet name="提出期日" sheetId="12" r:id="rId9"/>
  </sheets>
  <definedNames>
    <definedName name="_xlnm.Print_Area" localSheetId="0">'事業計画様式5・5-2～3'!$A$1:$J$34</definedName>
    <definedName name="_xlnm.Print_Area" localSheetId="1">'実績様式6・6-2～3'!$Y$1:$AH$34</definedName>
    <definedName name="_xlnm.Print_Area" localSheetId="3">'収支伺6-8～９'!$V$1:$AO$33</definedName>
    <definedName name="_xlnm.Print_Area" localSheetId="4">食糧費積算!$A$1:$N$53</definedName>
    <definedName name="_xlnm.Print_Area" localSheetId="5">生徒旅費講師謝礼!$AE$1:$AS$48</definedName>
    <definedName name="_xlnm.Print_Area" localSheetId="2">'精算様式6-4～7'!$W$1:$AP$45</definedName>
    <definedName name="_xlnm.Print_Area" localSheetId="8">提出期日!$A$1:$J$43</definedName>
    <definedName name="_xlnm.Print_Area" localSheetId="6">旅行命令１!$Q$1:$AE$67</definedName>
    <definedName name="_xlnm.Print_Area" localSheetId="7">旅行命令2!$A$1:$N$66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2" i="2" l="1"/>
  <c r="AD16" i="2"/>
  <c r="M13" i="4"/>
  <c r="W42" i="7"/>
  <c r="AK22" i="5"/>
  <c r="AK21" i="5"/>
  <c r="AK20" i="5"/>
  <c r="AK19" i="5"/>
  <c r="AK18" i="5"/>
  <c r="AD15" i="5"/>
  <c r="K33" i="5"/>
  <c r="M11" i="5" s="1"/>
  <c r="I15" i="5"/>
  <c r="AK23" i="5" l="1"/>
  <c r="AH11" i="5" s="1"/>
  <c r="K66" i="8"/>
  <c r="I66" i="8"/>
  <c r="G66" i="8"/>
  <c r="D66" i="8"/>
  <c r="M63" i="8" s="1"/>
  <c r="AA31" i="8"/>
  <c r="Y31" i="8"/>
  <c r="W31" i="8"/>
  <c r="T31" i="8"/>
  <c r="AC28" i="8" s="1"/>
  <c r="K31" i="8"/>
  <c r="I31" i="8"/>
  <c r="G31" i="8"/>
  <c r="D31" i="8"/>
  <c r="M28" i="8" s="1"/>
  <c r="U56" i="8" l="1"/>
  <c r="U52" i="8"/>
  <c r="U48" i="8"/>
  <c r="CC25" i="4" l="1"/>
  <c r="CC26" i="4" s="1"/>
  <c r="CC27" i="4" s="1"/>
  <c r="BZ29" i="4"/>
  <c r="BZ30" i="4" s="1"/>
  <c r="BW29" i="4"/>
  <c r="BW30" i="4" s="1"/>
  <c r="BT29" i="4"/>
  <c r="BT30" i="4" s="1"/>
  <c r="BZ67" i="4"/>
  <c r="BZ68" i="4" s="1"/>
  <c r="BW67" i="4"/>
  <c r="BW68" i="4" s="1"/>
  <c r="BT67" i="4"/>
  <c r="BT68" i="4" s="1"/>
  <c r="CC64" i="4"/>
  <c r="CC65" i="4" s="1"/>
  <c r="BZ57" i="4"/>
  <c r="BZ58" i="4" s="1"/>
  <c r="BW57" i="4"/>
  <c r="BW58" i="4" s="1"/>
  <c r="BT57" i="4"/>
  <c r="BT58" i="4" s="1"/>
  <c r="CC55" i="4"/>
  <c r="BZ53" i="4"/>
  <c r="BZ54" i="4" s="1"/>
  <c r="BW53" i="4"/>
  <c r="BW54" i="4" s="1"/>
  <c r="BT53" i="4"/>
  <c r="BT54" i="4" s="1"/>
  <c r="CC50" i="4"/>
  <c r="CC51" i="4" s="1"/>
  <c r="BZ43" i="4"/>
  <c r="BZ44" i="4" s="1"/>
  <c r="BW43" i="4"/>
  <c r="BW44" i="4" s="1"/>
  <c r="BT43" i="4"/>
  <c r="BT44" i="4" s="1"/>
  <c r="CC41" i="4"/>
  <c r="BZ39" i="4"/>
  <c r="BZ40" i="4" s="1"/>
  <c r="BW39" i="4"/>
  <c r="BW40" i="4" s="1"/>
  <c r="BT39" i="4"/>
  <c r="BT40" i="4" s="1"/>
  <c r="CC36" i="4"/>
  <c r="CC37" i="4" s="1"/>
  <c r="CC23" i="4"/>
  <c r="CC24" i="4" s="1"/>
  <c r="BZ16" i="4"/>
  <c r="BZ17" i="4" s="1"/>
  <c r="BW16" i="4"/>
  <c r="BW17" i="4" s="1"/>
  <c r="BT16" i="4"/>
  <c r="BT17" i="4" s="1"/>
  <c r="CC13" i="4"/>
  <c r="CC14" i="4" s="1"/>
  <c r="BZ11" i="4"/>
  <c r="BW11" i="4"/>
  <c r="BT11" i="4"/>
  <c r="BZ7" i="4"/>
  <c r="BZ8" i="4" s="1"/>
  <c r="BW7" i="4"/>
  <c r="BW8" i="4" s="1"/>
  <c r="BT7" i="4"/>
  <c r="BT8" i="4" s="1"/>
  <c r="CC4" i="4"/>
  <c r="CC5" i="4" s="1"/>
  <c r="BF79" i="4"/>
  <c r="BF80" i="4" s="1"/>
  <c r="BC79" i="4"/>
  <c r="BC80" i="4" s="1"/>
  <c r="AZ79" i="4"/>
  <c r="AZ80" i="4" s="1"/>
  <c r="BI74" i="4"/>
  <c r="BI77" i="4" s="1"/>
  <c r="BF67" i="4"/>
  <c r="BF68" i="4" s="1"/>
  <c r="BC67" i="4"/>
  <c r="BC68" i="4" s="1"/>
  <c r="AZ67" i="4"/>
  <c r="AZ68" i="4" s="1"/>
  <c r="BI64" i="4"/>
  <c r="BI65" i="4" s="1"/>
  <c r="BF57" i="4"/>
  <c r="BC57" i="4"/>
  <c r="AZ57" i="4"/>
  <c r="BF53" i="4"/>
  <c r="BF54" i="4" s="1"/>
  <c r="BC53" i="4"/>
  <c r="BC54" i="4" s="1"/>
  <c r="AZ53" i="4"/>
  <c r="AZ54" i="4" s="1"/>
  <c r="BI50" i="4"/>
  <c r="BI51" i="4" s="1"/>
  <c r="AN51" i="4"/>
  <c r="AN5" i="4"/>
  <c r="P92" i="4"/>
  <c r="M92" i="4"/>
  <c r="P72" i="4"/>
  <c r="P73" i="4" s="1"/>
  <c r="M72" i="4"/>
  <c r="M73" i="4" s="1"/>
  <c r="S51" i="4"/>
  <c r="S52" i="4" s="1"/>
  <c r="S53" i="4" s="1"/>
  <c r="S54" i="4" s="1"/>
  <c r="S55" i="4" s="1"/>
  <c r="S56" i="4" s="1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S67" i="4" s="1"/>
  <c r="S68" i="4" s="1"/>
  <c r="S69" i="4" s="1"/>
  <c r="S70" i="4" s="1"/>
  <c r="BW12" i="4" l="1"/>
  <c r="CC8" i="4"/>
  <c r="CC9" i="4" s="1"/>
  <c r="BC58" i="4"/>
  <c r="CC17" i="4"/>
  <c r="BF58" i="4"/>
  <c r="CC30" i="4"/>
  <c r="BZ12" i="4"/>
  <c r="CC12" i="4" s="1"/>
  <c r="CC58" i="4"/>
  <c r="CC68" i="4"/>
  <c r="CC54" i="4"/>
  <c r="CC44" i="4"/>
  <c r="CC40" i="4"/>
  <c r="BT12" i="4"/>
  <c r="BI75" i="4"/>
  <c r="BI76" i="4" s="1"/>
  <c r="BI80" i="4"/>
  <c r="BI68" i="4"/>
  <c r="AZ58" i="4"/>
  <c r="BI54" i="4"/>
  <c r="BI55" i="4" s="1"/>
  <c r="S73" i="4"/>
  <c r="S74" i="4" s="1"/>
  <c r="S75" i="4" s="1"/>
  <c r="S76" i="4" s="1"/>
  <c r="S77" i="4" s="1"/>
  <c r="S78" i="4" s="1"/>
  <c r="S79" i="4" s="1"/>
  <c r="S80" i="4" s="1"/>
  <c r="S81" i="4" s="1"/>
  <c r="S82" i="4" s="1"/>
  <c r="S83" i="4" s="1"/>
  <c r="S84" i="4" s="1"/>
  <c r="S85" i="4" s="1"/>
  <c r="S86" i="4" s="1"/>
  <c r="S87" i="4" s="1"/>
  <c r="S88" i="4" s="1"/>
  <c r="S89" i="4" s="1"/>
  <c r="S90" i="4" s="1"/>
  <c r="M93" i="4"/>
  <c r="P93" i="4"/>
  <c r="H28" i="9"/>
  <c r="BI58" i="4" l="1"/>
  <c r="S93" i="4"/>
  <c r="K25" i="9" l="1"/>
  <c r="K22" i="9"/>
  <c r="K19" i="9"/>
  <c r="K16" i="9"/>
  <c r="K13" i="9"/>
  <c r="K10" i="9"/>
  <c r="K28" i="9" l="1"/>
  <c r="H63" i="1"/>
  <c r="H60" i="1"/>
  <c r="H57" i="1"/>
  <c r="H54" i="1"/>
  <c r="H51" i="1"/>
  <c r="H48" i="1"/>
  <c r="H45" i="1"/>
  <c r="H42" i="1"/>
  <c r="H39" i="1"/>
  <c r="H36" i="1"/>
  <c r="H33" i="1"/>
  <c r="H30" i="1"/>
  <c r="H27" i="1"/>
  <c r="H24" i="1"/>
  <c r="H21" i="1"/>
  <c r="H18" i="1"/>
  <c r="H15" i="1"/>
  <c r="H12" i="1"/>
  <c r="I63" i="1" l="1"/>
  <c r="K63" i="1" s="1"/>
  <c r="I60" i="1"/>
  <c r="K60" i="1" s="1"/>
  <c r="I57" i="1"/>
  <c r="K57" i="1" s="1"/>
  <c r="I54" i="1"/>
  <c r="K54" i="1" s="1"/>
  <c r="I51" i="1"/>
  <c r="K51" i="1" s="1"/>
  <c r="I48" i="1"/>
  <c r="K48" i="1" s="1"/>
  <c r="I45" i="1"/>
  <c r="K45" i="1" s="1"/>
  <c r="I42" i="1"/>
  <c r="K42" i="1" s="1"/>
  <c r="I39" i="1"/>
  <c r="K39" i="1" s="1"/>
  <c r="I36" i="1"/>
  <c r="K36" i="1" s="1"/>
  <c r="I33" i="1"/>
  <c r="K33" i="1" s="1"/>
  <c r="I30" i="1"/>
  <c r="K30" i="1" s="1"/>
  <c r="I27" i="1"/>
  <c r="K27" i="1" s="1"/>
  <c r="I24" i="1"/>
  <c r="K24" i="1" s="1"/>
  <c r="I21" i="1"/>
  <c r="K21" i="1" s="1"/>
  <c r="I18" i="1"/>
  <c r="K18" i="1" s="1"/>
  <c r="I15" i="1"/>
  <c r="K15" i="1" s="1"/>
  <c r="I12" i="1"/>
  <c r="K12" i="1" l="1"/>
  <c r="K65" i="1" s="1"/>
  <c r="F26" i="8" l="1"/>
  <c r="H26" i="8"/>
  <c r="J26" i="8"/>
  <c r="K26" i="8"/>
  <c r="M26" i="8"/>
  <c r="N26" i="8"/>
  <c r="V26" i="8"/>
  <c r="X26" i="8"/>
  <c r="Z26" i="8"/>
  <c r="AA26" i="8"/>
  <c r="AC26" i="8"/>
  <c r="AD26" i="8"/>
  <c r="F61" i="8"/>
  <c r="H61" i="8"/>
  <c r="J61" i="8"/>
  <c r="K61" i="8"/>
  <c r="M61" i="8"/>
  <c r="N61" i="8"/>
  <c r="K8" i="7"/>
  <c r="K11" i="7"/>
  <c r="K14" i="7"/>
  <c r="K17" i="7"/>
  <c r="K20" i="7"/>
  <c r="K23" i="7"/>
  <c r="AN33" i="7"/>
  <c r="BI4" i="4"/>
  <c r="BI5" i="4" s="1"/>
  <c r="AZ7" i="4"/>
  <c r="AZ8" i="4" s="1"/>
  <c r="BC7" i="4"/>
  <c r="BC8" i="4" s="1"/>
  <c r="BF7" i="4"/>
  <c r="BF8" i="4" s="1"/>
  <c r="M14" i="4"/>
  <c r="BI14" i="4"/>
  <c r="M15" i="4"/>
  <c r="M16" i="4"/>
  <c r="BC16" i="4"/>
  <c r="BC17" i="4" s="1"/>
  <c r="BF16" i="4"/>
  <c r="BF17" i="4" s="1"/>
  <c r="M17" i="4"/>
  <c r="M18" i="4"/>
  <c r="M19" i="4"/>
  <c r="D20" i="4"/>
  <c r="G20" i="4"/>
  <c r="J20" i="4"/>
  <c r="D39" i="4" s="1"/>
  <c r="BI23" i="4"/>
  <c r="BI24" i="4" s="1"/>
  <c r="BI25" i="4" s="1"/>
  <c r="BI26" i="4" s="1"/>
  <c r="BI27" i="4" s="1"/>
  <c r="M27" i="4"/>
  <c r="M28" i="4"/>
  <c r="M29" i="4"/>
  <c r="AZ29" i="4"/>
  <c r="AZ30" i="4" s="1"/>
  <c r="BC29" i="4"/>
  <c r="BC30" i="4" s="1"/>
  <c r="BF29" i="4"/>
  <c r="BF30" i="4" s="1"/>
  <c r="M30" i="4"/>
  <c r="M31" i="4"/>
  <c r="M32" i="4"/>
  <c r="M33" i="4"/>
  <c r="M34" i="4"/>
  <c r="M35" i="4"/>
  <c r="D36" i="4"/>
  <c r="G36" i="4"/>
  <c r="J36" i="4"/>
  <c r="G39" i="4" s="1"/>
  <c r="BI36" i="4"/>
  <c r="BI37" i="4" s="1"/>
  <c r="AZ39" i="4"/>
  <c r="AZ40" i="4" s="1"/>
  <c r="BC39" i="4"/>
  <c r="BC40" i="4" s="1"/>
  <c r="BF39" i="4"/>
  <c r="BF40" i="4" s="1"/>
  <c r="AZ43" i="4"/>
  <c r="BC43" i="4"/>
  <c r="BF43" i="4"/>
  <c r="AZ86" i="4"/>
  <c r="BC86" i="4"/>
  <c r="BF86" i="4"/>
  <c r="AZ92" i="4"/>
  <c r="BC92" i="4"/>
  <c r="BF92" i="4"/>
  <c r="J39" i="4" l="1"/>
  <c r="M20" i="4"/>
  <c r="K26" i="7"/>
  <c r="BF44" i="4"/>
  <c r="M62" i="8"/>
  <c r="AC27" i="8"/>
  <c r="U44" i="8" s="1"/>
  <c r="AB64" i="8" s="1"/>
  <c r="AB7" i="8" s="1"/>
  <c r="M27" i="8"/>
  <c r="BC44" i="4"/>
  <c r="AZ87" i="4"/>
  <c r="AZ93" i="4" s="1"/>
  <c r="BI40" i="4"/>
  <c r="BI41" i="4" s="1"/>
  <c r="BI17" i="4"/>
  <c r="BI8" i="4"/>
  <c r="M36" i="4"/>
  <c r="BI81" i="4"/>
  <c r="BI82" i="4" s="1"/>
  <c r="BI83" i="4" s="1"/>
  <c r="BI84" i="4" s="1"/>
  <c r="BC87" i="4"/>
  <c r="BC93" i="4" s="1"/>
  <c r="BI30" i="4"/>
  <c r="BF87" i="4"/>
  <c r="BF93" i="4" s="1"/>
  <c r="AZ44" i="4"/>
  <c r="BI44" i="4" l="1"/>
  <c r="L7" i="8"/>
  <c r="BI93" i="4"/>
  <c r="L42" i="8"/>
  <c r="BI87" i="4"/>
  <c r="BI88" i="4" l="1"/>
  <c r="BI90" i="4" s="1"/>
  <c r="BI89" i="4"/>
</calcChain>
</file>

<file path=xl/sharedStrings.xml><?xml version="1.0" encoding="utf-8"?>
<sst xmlns="http://schemas.openxmlformats.org/spreadsheetml/2006/main" count="947" uniqueCount="422">
  <si>
    <t>計</t>
    <rPh sb="0" eb="1">
      <t>ケイ</t>
    </rPh>
    <phoneticPr fontId="4"/>
  </si>
  <si>
    <t>広　　　告　　　料</t>
    <rPh sb="0" eb="1">
      <t>ヒロシ</t>
    </rPh>
    <rPh sb="4" eb="5">
      <t>コク</t>
    </rPh>
    <rPh sb="8" eb="9">
      <t>リョウ</t>
    </rPh>
    <phoneticPr fontId="4"/>
  </si>
  <si>
    <t>使用料及び賃借料</t>
    <rPh sb="0" eb="3">
      <t>シヨウリョウ</t>
    </rPh>
    <rPh sb="3" eb="4">
      <t>オヨ</t>
    </rPh>
    <rPh sb="5" eb="6">
      <t>チン</t>
    </rPh>
    <rPh sb="6" eb="8">
      <t>シャクリョウ</t>
    </rPh>
    <phoneticPr fontId="4"/>
  </si>
  <si>
    <t>通　信　運　搬　費</t>
    <rPh sb="0" eb="1">
      <t>ツウ</t>
    </rPh>
    <rPh sb="2" eb="3">
      <t>シン</t>
    </rPh>
    <rPh sb="4" eb="5">
      <t>ウン</t>
    </rPh>
    <rPh sb="6" eb="7">
      <t>ハン</t>
    </rPh>
    <rPh sb="8" eb="9">
      <t>ヒ</t>
    </rPh>
    <phoneticPr fontId="4"/>
  </si>
  <si>
    <t>印　刷　製　本　費</t>
    <rPh sb="0" eb="1">
      <t>イン</t>
    </rPh>
    <rPh sb="2" eb="3">
      <t>サツ</t>
    </rPh>
    <rPh sb="4" eb="5">
      <t>セイ</t>
    </rPh>
    <rPh sb="6" eb="7">
      <t>ホン</t>
    </rPh>
    <rPh sb="8" eb="9">
      <t>ヒ</t>
    </rPh>
    <phoneticPr fontId="4"/>
  </si>
  <si>
    <t>食　　　糧　　　費</t>
    <rPh sb="0" eb="1">
      <t>ショク</t>
    </rPh>
    <rPh sb="4" eb="5">
      <t>カテ</t>
    </rPh>
    <rPh sb="8" eb="9">
      <t>ヒ</t>
    </rPh>
    <phoneticPr fontId="4"/>
  </si>
  <si>
    <t>旅　　　　　　　費</t>
    <rPh sb="0" eb="1">
      <t>タビ</t>
    </rPh>
    <rPh sb="8" eb="9">
      <t>ヒ</t>
    </rPh>
    <phoneticPr fontId="4"/>
  </si>
  <si>
    <t>賃　　　　　　　金</t>
    <rPh sb="0" eb="1">
      <t>チン</t>
    </rPh>
    <rPh sb="8" eb="9">
      <t>キン</t>
    </rPh>
    <phoneticPr fontId="4"/>
  </si>
  <si>
    <t>報　　　償　　　費</t>
    <rPh sb="0" eb="1">
      <t>ホウ</t>
    </rPh>
    <rPh sb="4" eb="5">
      <t>ショウ</t>
    </rPh>
    <rPh sb="8" eb="9">
      <t>ヒ</t>
    </rPh>
    <phoneticPr fontId="4"/>
  </si>
  <si>
    <t>備　　　　　　　　　　　　　　　考</t>
    <rPh sb="0" eb="1">
      <t>ソナエ</t>
    </rPh>
    <rPh sb="16" eb="17">
      <t>コウ</t>
    </rPh>
    <phoneticPr fontId="4"/>
  </si>
  <si>
    <t>予　　算　　額</t>
    <rPh sb="0" eb="1">
      <t>ヨ</t>
    </rPh>
    <rPh sb="3" eb="4">
      <t>ザン</t>
    </rPh>
    <rPh sb="6" eb="7">
      <t>ガク</t>
    </rPh>
    <phoneticPr fontId="4"/>
  </si>
  <si>
    <t>科  　　　　　　 目</t>
    <rPh sb="0" eb="1">
      <t>カ</t>
    </rPh>
    <rPh sb="10" eb="11">
      <t>メ</t>
    </rPh>
    <phoneticPr fontId="4"/>
  </si>
  <si>
    <t>　支　　出　　</t>
    <rPh sb="1" eb="2">
      <t>シ</t>
    </rPh>
    <rPh sb="4" eb="5">
      <t>デ</t>
    </rPh>
    <phoneticPr fontId="4"/>
  </si>
  <si>
    <t>市町村補助金・利息等</t>
    <rPh sb="0" eb="3">
      <t>シチョウソン</t>
    </rPh>
    <rPh sb="3" eb="6">
      <t>ホジョキン</t>
    </rPh>
    <rPh sb="7" eb="9">
      <t>リソク</t>
    </rPh>
    <rPh sb="9" eb="10">
      <t>ナド</t>
    </rPh>
    <phoneticPr fontId="4"/>
  </si>
  <si>
    <t>そ　   の   　他</t>
    <rPh sb="10" eb="11">
      <t>タ</t>
    </rPh>
    <phoneticPr fontId="4"/>
  </si>
  <si>
    <t>他</t>
    <rPh sb="0" eb="1">
      <t>タ</t>
    </rPh>
    <phoneticPr fontId="4"/>
  </si>
  <si>
    <t>負　   担　   金</t>
    <rPh sb="0" eb="1">
      <t>フ</t>
    </rPh>
    <rPh sb="5" eb="6">
      <t>タダシ</t>
    </rPh>
    <rPh sb="10" eb="11">
      <t>キン</t>
    </rPh>
    <phoneticPr fontId="4"/>
  </si>
  <si>
    <t>参加料・出品等内訳</t>
    <rPh sb="0" eb="3">
      <t>サンカリョウ</t>
    </rPh>
    <rPh sb="4" eb="6">
      <t>シュッピン</t>
    </rPh>
    <rPh sb="6" eb="7">
      <t>ナド</t>
    </rPh>
    <rPh sb="7" eb="9">
      <t>ウチワケ</t>
    </rPh>
    <phoneticPr fontId="4"/>
  </si>
  <si>
    <t>参　   加　   料</t>
    <rPh sb="0" eb="1">
      <t>サン</t>
    </rPh>
    <rPh sb="5" eb="6">
      <t>カ</t>
    </rPh>
    <rPh sb="10" eb="11">
      <t>リョウ</t>
    </rPh>
    <phoneticPr fontId="4"/>
  </si>
  <si>
    <t>の</t>
    <phoneticPr fontId="4"/>
  </si>
  <si>
    <t>入　   場　   料</t>
    <rPh sb="0" eb="1">
      <t>イ</t>
    </rPh>
    <rPh sb="5" eb="6">
      <t>バ</t>
    </rPh>
    <rPh sb="10" eb="11">
      <t>リョウ</t>
    </rPh>
    <phoneticPr fontId="4"/>
  </si>
  <si>
    <t>広　   告　   料</t>
    <rPh sb="0" eb="1">
      <t>ヒロシ</t>
    </rPh>
    <rPh sb="5" eb="6">
      <t>コク</t>
    </rPh>
    <rPh sb="10" eb="11">
      <t>リョウ</t>
    </rPh>
    <phoneticPr fontId="4"/>
  </si>
  <si>
    <t xml:space="preserve">そ　　   </t>
    <phoneticPr fontId="4"/>
  </si>
  <si>
    <t>寄　　   付    　 金</t>
    <rPh sb="0" eb="1">
      <t>ヨ</t>
    </rPh>
    <rPh sb="6" eb="7">
      <t>ツキ</t>
    </rPh>
    <rPh sb="13" eb="14">
      <t>キン</t>
    </rPh>
    <phoneticPr fontId="4"/>
  </si>
  <si>
    <t>連   盟   負   担   金</t>
    <rPh sb="0" eb="1">
      <t>レン</t>
    </rPh>
    <rPh sb="4" eb="5">
      <t>マコト</t>
    </rPh>
    <rPh sb="8" eb="9">
      <t>フ</t>
    </rPh>
    <rPh sb="12" eb="13">
      <t>タダシ</t>
    </rPh>
    <rPh sb="16" eb="17">
      <t>キン</t>
    </rPh>
    <phoneticPr fontId="4"/>
  </si>
  <si>
    <t>科  　　　　 　　目</t>
    <rPh sb="0" eb="1">
      <t>カ</t>
    </rPh>
    <rPh sb="10" eb="11">
      <t>メ</t>
    </rPh>
    <phoneticPr fontId="4"/>
  </si>
  <si>
    <t>　収　　入</t>
    <rPh sb="1" eb="2">
      <t>オサム</t>
    </rPh>
    <rPh sb="4" eb="5">
      <t>イ</t>
    </rPh>
    <phoneticPr fontId="4"/>
  </si>
  <si>
    <t>専門部</t>
    <rPh sb="0" eb="3">
      <t>センモンブ</t>
    </rPh>
    <phoneticPr fontId="4"/>
  </si>
  <si>
    <t>―　様　式　５－3　―</t>
    <rPh sb="2" eb="3">
      <t>サマ</t>
    </rPh>
    <rPh sb="4" eb="5">
      <t>シキ</t>
    </rPh>
    <phoneticPr fontId="4"/>
  </si>
  <si>
    <t>３．賞状必要枚数　　　枚</t>
    <rPh sb="2" eb="4">
      <t>ショウジョウ</t>
    </rPh>
    <rPh sb="4" eb="6">
      <t>ヒツヨウ</t>
    </rPh>
    <rPh sb="6" eb="8">
      <t>マイスウ</t>
    </rPh>
    <rPh sb="11" eb="12">
      <t>マイ</t>
    </rPh>
    <phoneticPr fontId="4"/>
  </si>
  <si>
    <t>２．出品料又は参加料</t>
    <rPh sb="2" eb="4">
      <t>シュッピン</t>
    </rPh>
    <rPh sb="4" eb="5">
      <t>リョウ</t>
    </rPh>
    <rPh sb="5" eb="6">
      <t>マタ</t>
    </rPh>
    <rPh sb="7" eb="10">
      <t>サンカリョウ</t>
    </rPh>
    <phoneticPr fontId="4"/>
  </si>
  <si>
    <t>　　　　　　　　　　支部（　　　　　　　　　　　　　　高等学校）</t>
    <rPh sb="10" eb="12">
      <t>シブ</t>
    </rPh>
    <rPh sb="27" eb="29">
      <t>コウトウ</t>
    </rPh>
    <rPh sb="29" eb="31">
      <t>ガッコウ</t>
    </rPh>
    <phoneticPr fontId="4"/>
  </si>
  <si>
    <t xml:space="preserve">  当番校　：　北海道○○○○高等学校    </t>
    <rPh sb="2" eb="5">
      <t>トウバンコウ</t>
    </rPh>
    <rPh sb="8" eb="11">
      <t>ホッカイドウ</t>
    </rPh>
    <rPh sb="15" eb="17">
      <t>コウトウ</t>
    </rPh>
    <rPh sb="17" eb="19">
      <t>ガッコウ</t>
    </rPh>
    <phoneticPr fontId="4"/>
  </si>
  <si>
    <t>１．開催支部名（当番校）</t>
    <rPh sb="2" eb="4">
      <t>カイサイ</t>
    </rPh>
    <rPh sb="4" eb="7">
      <t>シブメイ</t>
    </rPh>
    <rPh sb="8" eb="11">
      <t>トウバンコウ</t>
    </rPh>
    <phoneticPr fontId="4"/>
  </si>
  <si>
    <t>備　　　考</t>
    <rPh sb="0" eb="1">
      <t>ソナエ</t>
    </rPh>
    <rPh sb="4" eb="5">
      <t>コウ</t>
    </rPh>
    <phoneticPr fontId="4"/>
  </si>
  <si>
    <t>事 業 実 施            による効果</t>
    <rPh sb="0" eb="1">
      <t>コト</t>
    </rPh>
    <rPh sb="2" eb="3">
      <t>ギョウ</t>
    </rPh>
    <rPh sb="4" eb="5">
      <t>ジツ</t>
    </rPh>
    <rPh sb="6" eb="7">
      <t>シ</t>
    </rPh>
    <rPh sb="22" eb="24">
      <t>コウカ</t>
    </rPh>
    <phoneticPr fontId="4"/>
  </si>
  <si>
    <t>事  業  内  容</t>
    <rPh sb="0" eb="1">
      <t>コト</t>
    </rPh>
    <rPh sb="3" eb="4">
      <t>ギョウ</t>
    </rPh>
    <rPh sb="6" eb="7">
      <t>ウチ</t>
    </rPh>
    <rPh sb="9" eb="10">
      <t>カタチ</t>
    </rPh>
    <phoneticPr fontId="4"/>
  </si>
  <si>
    <t>　第　　回全道高等学校　　　　　　　　大会　</t>
    <rPh sb="1" eb="2">
      <t>ダイ</t>
    </rPh>
    <rPh sb="4" eb="5">
      <t>カイ</t>
    </rPh>
    <rPh sb="5" eb="7">
      <t>ゼンドウ</t>
    </rPh>
    <rPh sb="7" eb="9">
      <t>コウトウ</t>
    </rPh>
    <rPh sb="9" eb="11">
      <t>ガッコウ</t>
    </rPh>
    <rPh sb="19" eb="21">
      <t>タイカイ</t>
    </rPh>
    <phoneticPr fontId="4"/>
  </si>
  <si>
    <t>開  催  場  所</t>
    <rPh sb="0" eb="1">
      <t>ヒラキ</t>
    </rPh>
    <rPh sb="3" eb="4">
      <t>サイ</t>
    </rPh>
    <rPh sb="6" eb="7">
      <t>バ</t>
    </rPh>
    <rPh sb="9" eb="10">
      <t>ショ</t>
    </rPh>
    <phoneticPr fontId="4"/>
  </si>
  <si>
    <t>　北海道高等学校文化連盟</t>
    <rPh sb="8" eb="10">
      <t>ブンカ</t>
    </rPh>
    <rPh sb="10" eb="12">
      <t>レンメイ</t>
    </rPh>
    <phoneticPr fontId="4"/>
  </si>
  <si>
    <t>開  催  日  時</t>
    <rPh sb="0" eb="1">
      <t>ヒラキ</t>
    </rPh>
    <rPh sb="3" eb="4">
      <t>サイ</t>
    </rPh>
    <rPh sb="6" eb="7">
      <t>ヒ</t>
    </rPh>
    <rPh sb="9" eb="10">
      <t>ジ</t>
    </rPh>
    <phoneticPr fontId="4"/>
  </si>
  <si>
    <t>　　　第　　回全道高等学校　　　　　　　　　　　大会</t>
    <rPh sb="3" eb="4">
      <t>ダイ</t>
    </rPh>
    <rPh sb="6" eb="7">
      <t>カイ</t>
    </rPh>
    <rPh sb="7" eb="9">
      <t>ゼンドウ</t>
    </rPh>
    <rPh sb="9" eb="11">
      <t>コウトウ</t>
    </rPh>
    <rPh sb="11" eb="13">
      <t>ガッコウ</t>
    </rPh>
    <rPh sb="24" eb="26">
      <t>タイカイ</t>
    </rPh>
    <phoneticPr fontId="4"/>
  </si>
  <si>
    <t>　　北海道高等学校文化連盟</t>
    <rPh sb="2" eb="5">
      <t>ホッカイドウ</t>
    </rPh>
    <rPh sb="5" eb="7">
      <t>コウトウ</t>
    </rPh>
    <rPh sb="7" eb="9">
      <t>ガッコウ</t>
    </rPh>
    <rPh sb="9" eb="11">
      <t>ブンカ</t>
    </rPh>
    <rPh sb="11" eb="13">
      <t>レンメイ</t>
    </rPh>
    <phoneticPr fontId="4"/>
  </si>
  <si>
    <t>名　　　　称</t>
    <rPh sb="0" eb="1">
      <t>メイ</t>
    </rPh>
    <rPh sb="5" eb="6">
      <t>ショウ</t>
    </rPh>
    <phoneticPr fontId="4"/>
  </si>
  <si>
    <t>―　様　式　５－2　―</t>
    <rPh sb="2" eb="3">
      <t>サマ</t>
    </rPh>
    <rPh sb="4" eb="5">
      <t>シキ</t>
    </rPh>
    <phoneticPr fontId="4"/>
  </si>
  <si>
    <t>―　様　式　５　―</t>
    <rPh sb="2" eb="3">
      <t>サマ</t>
    </rPh>
    <rPh sb="4" eb="5">
      <t>シキ</t>
    </rPh>
    <phoneticPr fontId="4"/>
  </si>
  <si>
    <t>（ 大 会 結 果 ・ 成 績 等 ）</t>
    <rPh sb="2" eb="3">
      <t>ダイ</t>
    </rPh>
    <rPh sb="4" eb="5">
      <t>カイ</t>
    </rPh>
    <rPh sb="6" eb="7">
      <t>ユウ</t>
    </rPh>
    <rPh sb="8" eb="9">
      <t>ハテ</t>
    </rPh>
    <rPh sb="12" eb="13">
      <t>シゲル</t>
    </rPh>
    <rPh sb="14" eb="15">
      <t>イサオ</t>
    </rPh>
    <rPh sb="16" eb="17">
      <t>ナド</t>
    </rPh>
    <phoneticPr fontId="4"/>
  </si>
  <si>
    <t>―　様　式　６－3　―</t>
    <rPh sb="2" eb="3">
      <t>サマ</t>
    </rPh>
    <rPh sb="4" eb="5">
      <t>シキ</t>
    </rPh>
    <phoneticPr fontId="4"/>
  </si>
  <si>
    <t>―　様　式　６－2　―</t>
    <rPh sb="2" eb="3">
      <t>サマ</t>
    </rPh>
    <rPh sb="4" eb="5">
      <t>シキ</t>
    </rPh>
    <phoneticPr fontId="4"/>
  </si>
  <si>
    <t>―　様　式　６　―</t>
    <rPh sb="2" eb="3">
      <t>サマ</t>
    </rPh>
    <rPh sb="4" eb="5">
      <t>シキ</t>
    </rPh>
    <phoneticPr fontId="4"/>
  </si>
  <si>
    <t>累　　　計</t>
    <rPh sb="0" eb="1">
      <t>ルイ</t>
    </rPh>
    <rPh sb="4" eb="5">
      <t>ケイ</t>
    </rPh>
    <phoneticPr fontId="4"/>
  </si>
  <si>
    <t>　月　計</t>
    <rPh sb="1" eb="2">
      <t>ガツ</t>
    </rPh>
    <rPh sb="3" eb="4">
      <t>ケイ</t>
    </rPh>
    <phoneticPr fontId="4"/>
  </si>
  <si>
    <t>Ｎｏ</t>
    <phoneticPr fontId="4"/>
  </si>
  <si>
    <t>Ｎｏ</t>
    <phoneticPr fontId="4"/>
  </si>
  <si>
    <t>更正予算額</t>
    <rPh sb="0" eb="2">
      <t>コウセイ</t>
    </rPh>
    <rPh sb="2" eb="5">
      <t>ヨサンガク</t>
    </rPh>
    <phoneticPr fontId="4"/>
  </si>
  <si>
    <t>当初予算額</t>
    <rPh sb="0" eb="2">
      <t>トウショ</t>
    </rPh>
    <rPh sb="2" eb="5">
      <t>ヨサンガク</t>
    </rPh>
    <phoneticPr fontId="4"/>
  </si>
  <si>
    <t>年 月 日</t>
    <rPh sb="0" eb="1">
      <t>ネン</t>
    </rPh>
    <rPh sb="2" eb="3">
      <t>ツキ</t>
    </rPh>
    <rPh sb="4" eb="5">
      <t>ヒ</t>
    </rPh>
    <phoneticPr fontId="4"/>
  </si>
  <si>
    <t>支　出　簿</t>
    <rPh sb="0" eb="1">
      <t>シ</t>
    </rPh>
    <rPh sb="2" eb="3">
      <t>デ</t>
    </rPh>
    <rPh sb="4" eb="5">
      <t>ボ</t>
    </rPh>
    <phoneticPr fontId="4"/>
  </si>
  <si>
    <t>　　　　―　様　式　６－7　―</t>
    <rPh sb="6" eb="7">
      <t>サマ</t>
    </rPh>
    <rPh sb="8" eb="9">
      <t>シキ</t>
    </rPh>
    <phoneticPr fontId="4"/>
  </si>
  <si>
    <t>Ｎｏ</t>
    <phoneticPr fontId="4"/>
  </si>
  <si>
    <t>Ｎｏ</t>
    <phoneticPr fontId="4"/>
  </si>
  <si>
    <t>残　　　額</t>
    <rPh sb="0" eb="1">
      <t>ザン</t>
    </rPh>
    <rPh sb="4" eb="5">
      <t>ガク</t>
    </rPh>
    <phoneticPr fontId="4"/>
  </si>
  <si>
    <t>支　出　額</t>
    <rPh sb="0" eb="1">
      <t>シ</t>
    </rPh>
    <rPh sb="2" eb="3">
      <t>デ</t>
    </rPh>
    <rPh sb="4" eb="5">
      <t>ガク</t>
    </rPh>
    <phoneticPr fontId="4"/>
  </si>
  <si>
    <t>収  入  額</t>
    <rPh sb="0" eb="1">
      <t>オサム</t>
    </rPh>
    <rPh sb="3" eb="4">
      <t>イ</t>
    </rPh>
    <rPh sb="6" eb="7">
      <t>ガク</t>
    </rPh>
    <phoneticPr fontId="4"/>
  </si>
  <si>
    <t>　現金出納簿</t>
    <rPh sb="1" eb="3">
      <t>ゲンキン</t>
    </rPh>
    <rPh sb="3" eb="6">
      <t>スイトウボ</t>
    </rPh>
    <phoneticPr fontId="4"/>
  </si>
  <si>
    <t>収入未済額</t>
    <rPh sb="0" eb="2">
      <t>シュウニュウ</t>
    </rPh>
    <rPh sb="2" eb="5">
      <t>ミサイガク</t>
    </rPh>
    <phoneticPr fontId="4"/>
  </si>
  <si>
    <t>新聞広告、看板代等</t>
    <rPh sb="0" eb="2">
      <t>シンブン</t>
    </rPh>
    <rPh sb="2" eb="4">
      <t>コウコク</t>
    </rPh>
    <rPh sb="5" eb="7">
      <t>カンバン</t>
    </rPh>
    <rPh sb="7" eb="8">
      <t>ダイ</t>
    </rPh>
    <rPh sb="8" eb="9">
      <t>ナド</t>
    </rPh>
    <phoneticPr fontId="4"/>
  </si>
  <si>
    <t>広　告　料</t>
    <rPh sb="0" eb="1">
      <t>ヒロシ</t>
    </rPh>
    <rPh sb="2" eb="3">
      <t>コク</t>
    </rPh>
    <rPh sb="4" eb="5">
      <t>リョウ</t>
    </rPh>
    <phoneticPr fontId="4"/>
  </si>
  <si>
    <t>収　入　簿</t>
    <rPh sb="0" eb="1">
      <t>オサム</t>
    </rPh>
    <rPh sb="2" eb="3">
      <t>イ</t>
    </rPh>
    <rPh sb="4" eb="5">
      <t>ボ</t>
    </rPh>
    <phoneticPr fontId="4"/>
  </si>
  <si>
    <t>会場使用料、物品使用料、タクシー等</t>
    <rPh sb="0" eb="2">
      <t>カイジョウ</t>
    </rPh>
    <rPh sb="2" eb="5">
      <t>シヨウリョウ</t>
    </rPh>
    <rPh sb="6" eb="8">
      <t>ブッピン</t>
    </rPh>
    <rPh sb="8" eb="11">
      <t>シヨウリョウ</t>
    </rPh>
    <rPh sb="16" eb="17">
      <t>ナド</t>
    </rPh>
    <phoneticPr fontId="4"/>
  </si>
  <si>
    <t>　　　　―　様　式　６－6　―</t>
    <rPh sb="6" eb="7">
      <t>サマ</t>
    </rPh>
    <rPh sb="8" eb="9">
      <t>シキ</t>
    </rPh>
    <phoneticPr fontId="4"/>
  </si>
  <si>
    <t>郵送料、搬送料、振込手数料等</t>
    <rPh sb="0" eb="3">
      <t>ユウソウリョウ</t>
    </rPh>
    <rPh sb="4" eb="6">
      <t>ハンソウ</t>
    </rPh>
    <rPh sb="6" eb="7">
      <t>リョウ</t>
    </rPh>
    <rPh sb="8" eb="10">
      <t>フリコミ</t>
    </rPh>
    <rPh sb="10" eb="13">
      <t>テスウリョウ</t>
    </rPh>
    <rPh sb="13" eb="14">
      <t>ナド</t>
    </rPh>
    <phoneticPr fontId="4"/>
  </si>
  <si>
    <t>通信運搬費</t>
    <rPh sb="0" eb="1">
      <t>ツウ</t>
    </rPh>
    <rPh sb="1" eb="2">
      <t>シン</t>
    </rPh>
    <rPh sb="2" eb="3">
      <t>ウン</t>
    </rPh>
    <rPh sb="3" eb="4">
      <t>ハン</t>
    </rPh>
    <rPh sb="4" eb="5">
      <t>ヒ</t>
    </rPh>
    <phoneticPr fontId="4"/>
  </si>
  <si>
    <t>要項、プログラム、封筒等</t>
    <rPh sb="0" eb="2">
      <t>ヨウコウ</t>
    </rPh>
    <rPh sb="9" eb="11">
      <t>フウトウ</t>
    </rPh>
    <rPh sb="11" eb="12">
      <t>ナド</t>
    </rPh>
    <phoneticPr fontId="4"/>
  </si>
  <si>
    <t>印刷製本費</t>
    <rPh sb="0" eb="1">
      <t>イン</t>
    </rPh>
    <rPh sb="1" eb="2">
      <t>サツ</t>
    </rPh>
    <rPh sb="2" eb="3">
      <t>セイ</t>
    </rPh>
    <rPh sb="3" eb="4">
      <t>ホン</t>
    </rPh>
    <rPh sb="4" eb="5">
      <t>ヒ</t>
    </rPh>
    <phoneticPr fontId="4"/>
  </si>
  <si>
    <t>審査員、講師、運営者等弁当代</t>
    <rPh sb="0" eb="3">
      <t>シンサイン</t>
    </rPh>
    <rPh sb="4" eb="6">
      <t>コウシ</t>
    </rPh>
    <rPh sb="7" eb="10">
      <t>ウンエイシャ</t>
    </rPh>
    <rPh sb="10" eb="11">
      <t>ナド</t>
    </rPh>
    <rPh sb="11" eb="14">
      <t>ベントウダイ</t>
    </rPh>
    <phoneticPr fontId="4"/>
  </si>
  <si>
    <t>食　糧　費</t>
    <rPh sb="0" eb="1">
      <t>ショク</t>
    </rPh>
    <rPh sb="2" eb="3">
      <t>カテ</t>
    </rPh>
    <rPh sb="4" eb="5">
      <t>ヒ</t>
    </rPh>
    <phoneticPr fontId="4"/>
  </si>
  <si>
    <t>ＣＤ、テープ、用紙等</t>
    <rPh sb="7" eb="9">
      <t>ヨウシ</t>
    </rPh>
    <rPh sb="9" eb="10">
      <t>ナド</t>
    </rPh>
    <phoneticPr fontId="4"/>
  </si>
  <si>
    <t>消 耗 品 費</t>
    <rPh sb="0" eb="1">
      <t>ショウ</t>
    </rPh>
    <rPh sb="2" eb="3">
      <t>モウ</t>
    </rPh>
    <rPh sb="4" eb="5">
      <t>ヒン</t>
    </rPh>
    <rPh sb="6" eb="7">
      <t>ヒ</t>
    </rPh>
    <phoneticPr fontId="4"/>
  </si>
  <si>
    <t>審査員、講師、運営者交通費等</t>
    <rPh sb="0" eb="3">
      <t>シンサイン</t>
    </rPh>
    <rPh sb="4" eb="6">
      <t>コウシ</t>
    </rPh>
    <rPh sb="7" eb="10">
      <t>ウンエイシャ</t>
    </rPh>
    <rPh sb="10" eb="13">
      <t>コウツウヒ</t>
    </rPh>
    <rPh sb="13" eb="14">
      <t>ナド</t>
    </rPh>
    <phoneticPr fontId="4"/>
  </si>
  <si>
    <t>旅　　　費</t>
    <rPh sb="0" eb="1">
      <t>タビ</t>
    </rPh>
    <rPh sb="4" eb="5">
      <t>ヒ</t>
    </rPh>
    <phoneticPr fontId="4"/>
  </si>
  <si>
    <t>舞台製作スタッフ等</t>
    <rPh sb="0" eb="2">
      <t>ブタイ</t>
    </rPh>
    <rPh sb="2" eb="4">
      <t>セイサク</t>
    </rPh>
    <rPh sb="8" eb="9">
      <t>ナド</t>
    </rPh>
    <phoneticPr fontId="4"/>
  </si>
  <si>
    <t>賃　　　金</t>
    <rPh sb="0" eb="1">
      <t>チン</t>
    </rPh>
    <rPh sb="4" eb="5">
      <t>キン</t>
    </rPh>
    <phoneticPr fontId="4"/>
  </si>
  <si>
    <t>入賞楯等、審査員・講師謝礼等</t>
    <rPh sb="0" eb="2">
      <t>ニュウショウ</t>
    </rPh>
    <rPh sb="2" eb="3">
      <t>タテ</t>
    </rPh>
    <rPh sb="3" eb="4">
      <t>ナド</t>
    </rPh>
    <rPh sb="5" eb="8">
      <t>シンサイン</t>
    </rPh>
    <rPh sb="9" eb="11">
      <t>コウシ</t>
    </rPh>
    <rPh sb="11" eb="13">
      <t>シャレイ</t>
    </rPh>
    <rPh sb="13" eb="14">
      <t>ナド</t>
    </rPh>
    <phoneticPr fontId="4"/>
  </si>
  <si>
    <t>報　償　費</t>
    <rPh sb="0" eb="1">
      <t>ホウ</t>
    </rPh>
    <rPh sb="2" eb="3">
      <t>ショウ</t>
    </rPh>
    <rPh sb="4" eb="5">
      <t>ヒ</t>
    </rPh>
    <phoneticPr fontId="4"/>
  </si>
  <si>
    <t>Ｎｏ</t>
    <phoneticPr fontId="4"/>
  </si>
  <si>
    <t>備　　　　　　　　考</t>
    <rPh sb="0" eb="1">
      <t>ソナエ</t>
    </rPh>
    <rPh sb="9" eb="10">
      <t>コウ</t>
    </rPh>
    <phoneticPr fontId="4"/>
  </si>
  <si>
    <t>科  　　　　目</t>
    <rPh sb="0" eb="1">
      <t>カ</t>
    </rPh>
    <rPh sb="7" eb="8">
      <t>メ</t>
    </rPh>
    <phoneticPr fontId="4"/>
  </si>
  <si>
    <t>　　支　　出　　</t>
    <rPh sb="2" eb="3">
      <t>シ</t>
    </rPh>
    <rPh sb="5" eb="6">
      <t>デ</t>
    </rPh>
    <phoneticPr fontId="4"/>
  </si>
  <si>
    <t>市町村補助金、利息等</t>
    <rPh sb="0" eb="3">
      <t>シチョウソン</t>
    </rPh>
    <rPh sb="3" eb="6">
      <t>ホジョキン</t>
    </rPh>
    <rPh sb="7" eb="9">
      <t>リソク</t>
    </rPh>
    <rPh sb="9" eb="10">
      <t>ナド</t>
    </rPh>
    <phoneticPr fontId="4"/>
  </si>
  <si>
    <t>そ　の　他</t>
    <rPh sb="4" eb="5">
      <t>タ</t>
    </rPh>
    <phoneticPr fontId="4"/>
  </si>
  <si>
    <t>支部負担金・当番校負担金等</t>
    <rPh sb="0" eb="2">
      <t>シブ</t>
    </rPh>
    <rPh sb="2" eb="5">
      <t>フタンキン</t>
    </rPh>
    <rPh sb="6" eb="8">
      <t>トウバン</t>
    </rPh>
    <rPh sb="8" eb="9">
      <t>コウ</t>
    </rPh>
    <rPh sb="9" eb="12">
      <t>フタンキン</t>
    </rPh>
    <rPh sb="12" eb="13">
      <t>ナド</t>
    </rPh>
    <phoneticPr fontId="4"/>
  </si>
  <si>
    <t>負　担　金</t>
    <rPh sb="0" eb="1">
      <t>フ</t>
    </rPh>
    <rPh sb="2" eb="3">
      <t>タダシ</t>
    </rPh>
    <rPh sb="4" eb="5">
      <t>キン</t>
    </rPh>
    <phoneticPr fontId="4"/>
  </si>
  <si>
    <t>参加料、出品料等</t>
    <rPh sb="0" eb="3">
      <t>サンカリョウ</t>
    </rPh>
    <rPh sb="4" eb="5">
      <t>シュツ</t>
    </rPh>
    <rPh sb="5" eb="6">
      <t>ヒン</t>
    </rPh>
    <rPh sb="6" eb="7">
      <t>リョウ</t>
    </rPh>
    <rPh sb="7" eb="8">
      <t>ナド</t>
    </rPh>
    <phoneticPr fontId="4"/>
  </si>
  <si>
    <t>参　加　料</t>
    <rPh sb="0" eb="1">
      <t>サン</t>
    </rPh>
    <rPh sb="2" eb="3">
      <t>カ</t>
    </rPh>
    <rPh sb="4" eb="5">
      <t>リョウ</t>
    </rPh>
    <phoneticPr fontId="4"/>
  </si>
  <si>
    <t xml:space="preserve"> 月    　計</t>
    <rPh sb="1" eb="2">
      <t>ガツ</t>
    </rPh>
    <rPh sb="7" eb="8">
      <t>ケイ</t>
    </rPh>
    <phoneticPr fontId="4"/>
  </si>
  <si>
    <t>入　場　料</t>
    <rPh sb="0" eb="1">
      <t>イ</t>
    </rPh>
    <rPh sb="2" eb="3">
      <t>バ</t>
    </rPh>
    <rPh sb="4" eb="5">
      <t>リョウ</t>
    </rPh>
    <phoneticPr fontId="4"/>
  </si>
  <si>
    <t>寄　　付　 金</t>
    <rPh sb="0" eb="1">
      <t>ヨ</t>
    </rPh>
    <rPh sb="3" eb="4">
      <t>ツキ</t>
    </rPh>
    <rPh sb="6" eb="7">
      <t>キン</t>
    </rPh>
    <phoneticPr fontId="4"/>
  </si>
  <si>
    <t>道高文連負担金</t>
    <rPh sb="0" eb="1">
      <t>ドウ</t>
    </rPh>
    <rPh sb="1" eb="4">
      <t>コウブンレン</t>
    </rPh>
    <rPh sb="4" eb="7">
      <t>フタンキン</t>
    </rPh>
    <phoneticPr fontId="4"/>
  </si>
  <si>
    <t>連 盟 負 担 金</t>
    <rPh sb="0" eb="1">
      <t>レン</t>
    </rPh>
    <rPh sb="2" eb="3">
      <t>マコト</t>
    </rPh>
    <rPh sb="4" eb="5">
      <t>フ</t>
    </rPh>
    <rPh sb="6" eb="7">
      <t>タダシ</t>
    </rPh>
    <rPh sb="8" eb="9">
      <t>キン</t>
    </rPh>
    <phoneticPr fontId="4"/>
  </si>
  <si>
    <t>　　収　　入</t>
    <rPh sb="2" eb="3">
      <t>オサム</t>
    </rPh>
    <rPh sb="5" eb="6">
      <t>イ</t>
    </rPh>
    <phoneticPr fontId="4"/>
  </si>
  <si>
    <t>　　　　　　　　　専門部</t>
    <rPh sb="9" eb="12">
      <t>センモンブ</t>
    </rPh>
    <phoneticPr fontId="4"/>
  </si>
  <si>
    <t>　月　  計</t>
    <rPh sb="1" eb="2">
      <t>ガツ</t>
    </rPh>
    <rPh sb="5" eb="6">
      <t>ケイ</t>
    </rPh>
    <phoneticPr fontId="4"/>
  </si>
  <si>
    <t>事　　業　　精　　算　　書</t>
    <rPh sb="0" eb="1">
      <t>コト</t>
    </rPh>
    <rPh sb="3" eb="4">
      <t>ギョウ</t>
    </rPh>
    <rPh sb="6" eb="7">
      <t>セイ</t>
    </rPh>
    <rPh sb="9" eb="10">
      <t>ザン</t>
    </rPh>
    <rPh sb="12" eb="13">
      <t>ショ</t>
    </rPh>
    <phoneticPr fontId="4"/>
  </si>
  <si>
    <t>　　　　　　―　様　式　６－4　―</t>
    <rPh sb="8" eb="9">
      <t>サマ</t>
    </rPh>
    <rPh sb="10" eb="11">
      <t>シキ</t>
    </rPh>
    <phoneticPr fontId="4"/>
  </si>
  <si>
    <t>合　　　　　　　　　計</t>
    <rPh sb="0" eb="1">
      <t>ゴウ</t>
    </rPh>
    <rPh sb="10" eb="11">
      <t>ケイ</t>
    </rPh>
    <phoneticPr fontId="4"/>
  </si>
  <si>
    <t>円</t>
    <rPh sb="0" eb="1">
      <t>エン</t>
    </rPh>
    <phoneticPr fontId="4"/>
  </si>
  <si>
    <t>事業名</t>
    <rPh sb="0" eb="2">
      <t>ジギョウ</t>
    </rPh>
    <rPh sb="2" eb="3">
      <t>メイ</t>
    </rPh>
    <phoneticPr fontId="4"/>
  </si>
  <si>
    <t>会　　計</t>
    <rPh sb="0" eb="1">
      <t>カイ</t>
    </rPh>
    <rPh sb="3" eb="4">
      <t>ケイ</t>
    </rPh>
    <phoneticPr fontId="4"/>
  </si>
  <si>
    <t>当番学校長</t>
    <rPh sb="0" eb="2">
      <t>トウバン</t>
    </rPh>
    <rPh sb="2" eb="5">
      <t>ガッコウチョウ</t>
    </rPh>
    <phoneticPr fontId="4"/>
  </si>
  <si>
    <t>　　　　―　様　式　６－8　―</t>
    <rPh sb="6" eb="7">
      <t>サマ</t>
    </rPh>
    <rPh sb="8" eb="9">
      <t>シキ</t>
    </rPh>
    <phoneticPr fontId="4"/>
  </si>
  <si>
    <t>　　 北海道○○高等学校長　様</t>
    <rPh sb="3" eb="6">
      <t>ホッカイドウ</t>
    </rPh>
    <rPh sb="8" eb="10">
      <t>コウトウ</t>
    </rPh>
    <rPh sb="10" eb="13">
      <t>ガッコウチョウ</t>
    </rPh>
    <rPh sb="14" eb="15">
      <t>サマ</t>
    </rPh>
    <phoneticPr fontId="4"/>
  </si>
  <si>
    <t>　　氏　名</t>
    <rPh sb="2" eb="3">
      <t>シ</t>
    </rPh>
    <rPh sb="4" eb="5">
      <t>メイ</t>
    </rPh>
    <phoneticPr fontId="4"/>
  </si>
  <si>
    <t>　　住　所</t>
    <rPh sb="2" eb="3">
      <t>ジュウ</t>
    </rPh>
    <rPh sb="4" eb="5">
      <t>ショ</t>
    </rPh>
    <phoneticPr fontId="4"/>
  </si>
  <si>
    <t>金　　　額</t>
    <rPh sb="0" eb="1">
      <t>キン</t>
    </rPh>
    <rPh sb="4" eb="5">
      <t>ガク</t>
    </rPh>
    <phoneticPr fontId="4"/>
  </si>
  <si>
    <t>品名又は名称</t>
    <rPh sb="0" eb="2">
      <t>ヒンメイ</t>
    </rPh>
    <rPh sb="2" eb="3">
      <t>マタ</t>
    </rPh>
    <rPh sb="4" eb="6">
      <t>メイショウ</t>
    </rPh>
    <phoneticPr fontId="4"/>
  </si>
  <si>
    <t>請　　　求　　　及　　　び　　　領　　　収　　　書</t>
    <rPh sb="0" eb="1">
      <t>ショウ</t>
    </rPh>
    <rPh sb="4" eb="5">
      <t>モトム</t>
    </rPh>
    <rPh sb="8" eb="9">
      <t>オヨ</t>
    </rPh>
    <rPh sb="16" eb="17">
      <t>リョウ</t>
    </rPh>
    <rPh sb="20" eb="21">
      <t>オサム</t>
    </rPh>
    <rPh sb="24" eb="25">
      <t>ショ</t>
    </rPh>
    <phoneticPr fontId="4"/>
  </si>
  <si>
    <t>　　　　―　様　式　６－9　―</t>
    <rPh sb="6" eb="7">
      <t>サマ</t>
    </rPh>
    <rPh sb="8" eb="9">
      <t>シキ</t>
    </rPh>
    <phoneticPr fontId="4"/>
  </si>
  <si>
    <t>単　　価</t>
    <rPh sb="0" eb="1">
      <t>タン</t>
    </rPh>
    <rPh sb="3" eb="4">
      <t>アタイ</t>
    </rPh>
    <phoneticPr fontId="4"/>
  </si>
  <si>
    <t>　注３・・　食数（人分）の欄は大会全日分の延べ数です。</t>
    <rPh sb="1" eb="2">
      <t>チュウ</t>
    </rPh>
    <rPh sb="6" eb="8">
      <t>ショクスウ</t>
    </rPh>
    <rPh sb="9" eb="11">
      <t>ニンブン</t>
    </rPh>
    <rPh sb="13" eb="14">
      <t>ラン</t>
    </rPh>
    <rPh sb="15" eb="17">
      <t>タイカイ</t>
    </rPh>
    <rPh sb="17" eb="19">
      <t>ゼンニチ</t>
    </rPh>
    <rPh sb="19" eb="20">
      <t>ブン</t>
    </rPh>
    <rPh sb="21" eb="22">
      <t>ノ</t>
    </rPh>
    <rPh sb="23" eb="24">
      <t>カズ</t>
    </rPh>
    <phoneticPr fontId="4"/>
  </si>
  <si>
    <t>　注２・・　備考欄には、大会日数と食数（人分）の関係等を記載して下さい。</t>
    <rPh sb="1" eb="2">
      <t>チュウ</t>
    </rPh>
    <rPh sb="6" eb="9">
      <t>ビコウラン</t>
    </rPh>
    <rPh sb="12" eb="14">
      <t>タイカイ</t>
    </rPh>
    <rPh sb="14" eb="15">
      <t>ニチ</t>
    </rPh>
    <rPh sb="15" eb="16">
      <t>スウ</t>
    </rPh>
    <rPh sb="17" eb="19">
      <t>ショクスウ</t>
    </rPh>
    <rPh sb="20" eb="21">
      <t>ヒト</t>
    </rPh>
    <rPh sb="21" eb="22">
      <t>ブン</t>
    </rPh>
    <rPh sb="24" eb="26">
      <t>カンケイ</t>
    </rPh>
    <rPh sb="26" eb="27">
      <t>ナド</t>
    </rPh>
    <rPh sb="28" eb="30">
      <t>キサイ</t>
    </rPh>
    <rPh sb="32" eb="33">
      <t>クダ</t>
    </rPh>
    <phoneticPr fontId="4"/>
  </si>
  <si>
    <t>印</t>
    <rPh sb="0" eb="1">
      <t>イン</t>
    </rPh>
    <phoneticPr fontId="4"/>
  </si>
  <si>
    <t>北海道　　　　高等学校長　　　　　　</t>
    <rPh sb="0" eb="3">
      <t>ホッカイドウ</t>
    </rPh>
    <rPh sb="7" eb="9">
      <t>コウトウ</t>
    </rPh>
    <rPh sb="9" eb="12">
      <t>ガッコウチョウ</t>
    </rPh>
    <phoneticPr fontId="4"/>
  </si>
  <si>
    <t>　　　　　</t>
    <phoneticPr fontId="4"/>
  </si>
  <si>
    <t>　　　　　済額と同額になるように積算内訳を記載して下さい。</t>
    <rPh sb="5" eb="6">
      <t>ズ</t>
    </rPh>
    <rPh sb="6" eb="7">
      <t>ガク</t>
    </rPh>
    <rPh sb="8" eb="10">
      <t>ドウガク</t>
    </rPh>
    <rPh sb="16" eb="18">
      <t>セキサン</t>
    </rPh>
    <rPh sb="18" eb="20">
      <t>ウチワケ</t>
    </rPh>
    <rPh sb="21" eb="23">
      <t>キサイ</t>
    </rPh>
    <rPh sb="25" eb="26">
      <t>クダ</t>
    </rPh>
    <phoneticPr fontId="4"/>
  </si>
  <si>
    <t>　</t>
    <phoneticPr fontId="4"/>
  </si>
  <si>
    <t>　注１・・　合計金額は｢事業精算書」の支出の部の「食糧費」（全道大会分）の支出</t>
    <rPh sb="1" eb="2">
      <t>チュウ</t>
    </rPh>
    <rPh sb="6" eb="8">
      <t>ゴウケイ</t>
    </rPh>
    <rPh sb="8" eb="10">
      <t>キンガク</t>
    </rPh>
    <rPh sb="12" eb="14">
      <t>ジギョウ</t>
    </rPh>
    <rPh sb="14" eb="17">
      <t>セイサンショ</t>
    </rPh>
    <rPh sb="19" eb="21">
      <t>シシュツ</t>
    </rPh>
    <rPh sb="22" eb="23">
      <t>ブ</t>
    </rPh>
    <rPh sb="25" eb="28">
      <t>ショクリョウヒ</t>
    </rPh>
    <rPh sb="30" eb="34">
      <t>ゼンドウタイカイ</t>
    </rPh>
    <rPh sb="34" eb="35">
      <t>ブン</t>
    </rPh>
    <rPh sb="37" eb="39">
      <t>シシュツ</t>
    </rPh>
    <phoneticPr fontId="4"/>
  </si>
  <si>
    <t>　　しました。</t>
    <phoneticPr fontId="4"/>
  </si>
  <si>
    <t xml:space="preserve">  　　上記の生徒は、第　　回全道高等学校　　　　大会に参加(補助員)したことを確認</t>
    <rPh sb="4" eb="6">
      <t>ジョウキ</t>
    </rPh>
    <rPh sb="7" eb="9">
      <t>セイト</t>
    </rPh>
    <rPh sb="11" eb="12">
      <t>ダイ</t>
    </rPh>
    <rPh sb="14" eb="15">
      <t>カイ</t>
    </rPh>
    <rPh sb="15" eb="17">
      <t>ゼンドウ</t>
    </rPh>
    <rPh sb="17" eb="19">
      <t>コウトウ</t>
    </rPh>
    <rPh sb="19" eb="21">
      <t>ガッコウ</t>
    </rPh>
    <rPh sb="25" eb="27">
      <t>タイカイ</t>
    </rPh>
    <rPh sb="28" eb="30">
      <t>サンカ</t>
    </rPh>
    <rPh sb="31" eb="34">
      <t>ホジョイン</t>
    </rPh>
    <rPh sb="40" eb="42">
      <t>カクニン</t>
    </rPh>
    <phoneticPr fontId="4"/>
  </si>
  <si>
    <t>　　　　      お茶他　　　　延べ      名分</t>
    <rPh sb="11" eb="12">
      <t>チャ</t>
    </rPh>
    <rPh sb="12" eb="13">
      <t>ホカ</t>
    </rPh>
    <rPh sb="17" eb="18">
      <t>ノ</t>
    </rPh>
    <rPh sb="25" eb="27">
      <t>メイブン</t>
    </rPh>
    <phoneticPr fontId="4"/>
  </si>
  <si>
    <t>　　　　      補助生徒　      名　  食分（  日・延べ   食）</t>
    <rPh sb="10" eb="12">
      <t>ホジョ</t>
    </rPh>
    <rPh sb="12" eb="14">
      <t>セイト</t>
    </rPh>
    <rPh sb="21" eb="22">
      <t>メイ</t>
    </rPh>
    <rPh sb="25" eb="27">
      <t>ショクブン</t>
    </rPh>
    <rPh sb="30" eb="31">
      <t>ニチ</t>
    </rPh>
    <rPh sb="32" eb="33">
      <t>ノ</t>
    </rPh>
    <rPh sb="37" eb="38">
      <t>ショク</t>
    </rPh>
    <phoneticPr fontId="4"/>
  </si>
  <si>
    <t>　　　　　   運営教員　　  名　   食分（  日・延べ  食）</t>
    <rPh sb="8" eb="10">
      <t>ウンエイ</t>
    </rPh>
    <rPh sb="10" eb="12">
      <t>キョウイン</t>
    </rPh>
    <rPh sb="16" eb="17">
      <t>メイ</t>
    </rPh>
    <rPh sb="21" eb="23">
      <t>ショクブン</t>
    </rPh>
    <rPh sb="26" eb="27">
      <t>ニチ</t>
    </rPh>
    <rPh sb="28" eb="29">
      <t>ノ</t>
    </rPh>
    <rPh sb="32" eb="33">
      <t>ショク</t>
    </rPh>
    <phoneticPr fontId="4"/>
  </si>
  <si>
    <t>　備　考　　審査員　　     名  　 食分（  日・延べ  食）</t>
    <rPh sb="1" eb="2">
      <t>ソナエ</t>
    </rPh>
    <rPh sb="3" eb="4">
      <t>コウ</t>
    </rPh>
    <rPh sb="6" eb="9">
      <t>シンサイン</t>
    </rPh>
    <rPh sb="16" eb="17">
      <t>メイ</t>
    </rPh>
    <rPh sb="21" eb="22">
      <t>ショク</t>
    </rPh>
    <rPh sb="22" eb="23">
      <t>ブン</t>
    </rPh>
    <rPh sb="26" eb="27">
      <t>ニチ</t>
    </rPh>
    <rPh sb="28" eb="29">
      <t>ノ</t>
    </rPh>
    <rPh sb="32" eb="33">
      <t>ショク</t>
    </rPh>
    <phoneticPr fontId="4"/>
  </si>
  <si>
    <t>　 教諭　　　　　　　　　　　　　　　　　　</t>
    <rPh sb="2" eb="4">
      <t>キョウユ</t>
    </rPh>
    <phoneticPr fontId="4"/>
  </si>
  <si>
    <t>氏　名</t>
    <rPh sb="0" eb="1">
      <t>シ</t>
    </rPh>
    <rPh sb="2" eb="3">
      <t>メイ</t>
    </rPh>
    <phoneticPr fontId="4"/>
  </si>
  <si>
    <t>　上記のとおり支払いしたことを証明します。</t>
    <rPh sb="1" eb="3">
      <t>ジョウキ</t>
    </rPh>
    <rPh sb="7" eb="9">
      <t>シハラ</t>
    </rPh>
    <rPh sb="15" eb="17">
      <t>ショウメイ</t>
    </rPh>
    <phoneticPr fontId="4"/>
  </si>
  <si>
    <t>　北海道　　　　　　高等学校　　　</t>
    <rPh sb="1" eb="4">
      <t>ホッカイドウ</t>
    </rPh>
    <rPh sb="10" eb="12">
      <t>コウトウ</t>
    </rPh>
    <rPh sb="12" eb="14">
      <t>ガッコウ</t>
    </rPh>
    <phoneticPr fontId="4"/>
  </si>
  <si>
    <t>学校名</t>
    <rPh sb="0" eb="3">
      <t>ガッコウメイ</t>
    </rPh>
    <phoneticPr fontId="4"/>
  </si>
  <si>
    <t>記載者</t>
    <rPh sb="0" eb="3">
      <t>キサイシャ</t>
    </rPh>
    <phoneticPr fontId="4"/>
  </si>
  <si>
    <t>合　　　計</t>
    <rPh sb="0" eb="1">
      <t>ゴウ</t>
    </rPh>
    <rPh sb="4" eb="5">
      <t>ケイ</t>
    </rPh>
    <phoneticPr fontId="4"/>
  </si>
  <si>
    <t>合　　　　　　　　　　　　計</t>
    <rPh sb="0" eb="1">
      <t>ゴウ</t>
    </rPh>
    <rPh sb="13" eb="14">
      <t>ケイ</t>
    </rPh>
    <phoneticPr fontId="4"/>
  </si>
  <si>
    <t>第　分科会</t>
    <rPh sb="0" eb="1">
      <t>ダイ</t>
    </rPh>
    <rPh sb="2" eb="5">
      <t>ブンカカイ</t>
    </rPh>
    <phoneticPr fontId="4"/>
  </si>
  <si>
    <t>茶 菓 代</t>
    <rPh sb="0" eb="1">
      <t>チャ</t>
    </rPh>
    <rPh sb="2" eb="3">
      <t>カ</t>
    </rPh>
    <rPh sb="4" eb="5">
      <t>ダイ</t>
    </rPh>
    <phoneticPr fontId="4"/>
  </si>
  <si>
    <t>運　営　生　徒　分</t>
    <rPh sb="0" eb="1">
      <t>ウン</t>
    </rPh>
    <rPh sb="2" eb="3">
      <t>エイ</t>
    </rPh>
    <rPh sb="4" eb="5">
      <t>ショウ</t>
    </rPh>
    <rPh sb="6" eb="7">
      <t>ト</t>
    </rPh>
    <rPh sb="8" eb="9">
      <t>ブン</t>
    </rPh>
    <phoneticPr fontId="4"/>
  </si>
  <si>
    <t>運 営 教 職 員 分</t>
    <rPh sb="0" eb="1">
      <t>ウン</t>
    </rPh>
    <rPh sb="2" eb="3">
      <t>エイ</t>
    </rPh>
    <rPh sb="4" eb="5">
      <t>キョウ</t>
    </rPh>
    <rPh sb="6" eb="7">
      <t>ショク</t>
    </rPh>
    <rPh sb="8" eb="9">
      <t>イン</t>
    </rPh>
    <rPh sb="10" eb="11">
      <t>ブン</t>
    </rPh>
    <phoneticPr fontId="4"/>
  </si>
  <si>
    <t>備　　　　　　　考</t>
    <rPh sb="0" eb="1">
      <t>ビン</t>
    </rPh>
    <rPh sb="8" eb="9">
      <t>コウ</t>
    </rPh>
    <phoneticPr fontId="4"/>
  </si>
  <si>
    <t>金　　額</t>
    <rPh sb="0" eb="1">
      <t>キン</t>
    </rPh>
    <rPh sb="3" eb="4">
      <t>ガク</t>
    </rPh>
    <phoneticPr fontId="4"/>
  </si>
  <si>
    <t>学　年</t>
    <rPh sb="0" eb="1">
      <t>ガク</t>
    </rPh>
    <rPh sb="2" eb="3">
      <t>ネン</t>
    </rPh>
    <phoneticPr fontId="4"/>
  </si>
  <si>
    <t>生　　徒　　名</t>
    <rPh sb="0" eb="1">
      <t>ショウ</t>
    </rPh>
    <rPh sb="3" eb="4">
      <t>ト</t>
    </rPh>
    <rPh sb="6" eb="7">
      <t>メイ</t>
    </rPh>
    <phoneticPr fontId="4"/>
  </si>
  <si>
    <t>Ｎo</t>
    <phoneticPr fontId="4"/>
  </si>
  <si>
    <t>大会役員・審査員分</t>
    <rPh sb="0" eb="2">
      <t>タイカイ</t>
    </rPh>
    <rPh sb="2" eb="4">
      <t>ヤクイン</t>
    </rPh>
    <rPh sb="5" eb="8">
      <t>シンサイン</t>
    </rPh>
    <rPh sb="8" eb="9">
      <t>ブン</t>
    </rPh>
    <phoneticPr fontId="4"/>
  </si>
  <si>
    <t>教諭　　　　　</t>
    <rPh sb="0" eb="2">
      <t>キョウユ</t>
    </rPh>
    <phoneticPr fontId="4"/>
  </si>
  <si>
    <t>　引率者氏名</t>
    <rPh sb="1" eb="4">
      <t>インソツシャ</t>
    </rPh>
    <rPh sb="4" eb="6">
      <t>シメイ</t>
    </rPh>
    <rPh sb="5" eb="6">
      <t>メイ</t>
    </rPh>
    <phoneticPr fontId="4"/>
  </si>
  <si>
    <t>］</t>
    <phoneticPr fontId="4"/>
  </si>
  <si>
    <t>［</t>
    <phoneticPr fontId="4"/>
  </si>
  <si>
    <t>　（学校名　　北海道　　　　高等学校　　　　　）</t>
    <rPh sb="2" eb="5">
      <t>ガッコウメイ</t>
    </rPh>
    <rPh sb="7" eb="10">
      <t>ホッカイドウ</t>
    </rPh>
    <rPh sb="14" eb="16">
      <t>コウトウ</t>
    </rPh>
    <rPh sb="16" eb="18">
      <t>ガッコウ</t>
    </rPh>
    <phoneticPr fontId="4"/>
  </si>
  <si>
    <t>講 　演 　講 　師</t>
    <rPh sb="0" eb="1">
      <t>コウ</t>
    </rPh>
    <rPh sb="3" eb="4">
      <t>ヒロシ</t>
    </rPh>
    <rPh sb="6" eb="7">
      <t>コウ</t>
    </rPh>
    <rPh sb="9" eb="10">
      <t>シ</t>
    </rPh>
    <phoneticPr fontId="4"/>
  </si>
  <si>
    <t>弁 当 代</t>
    <rPh sb="0" eb="1">
      <t>ベン</t>
    </rPh>
    <rPh sb="2" eb="3">
      <t>トウ</t>
    </rPh>
    <rPh sb="4" eb="5">
      <t>ダイ</t>
    </rPh>
    <phoneticPr fontId="4"/>
  </si>
  <si>
    <t>参加生徒（補助員）派遣旅費支給実績書</t>
    <rPh sb="0" eb="2">
      <t>サンカ</t>
    </rPh>
    <rPh sb="2" eb="4">
      <t>セイト</t>
    </rPh>
    <rPh sb="5" eb="8">
      <t>ホジョイン</t>
    </rPh>
    <rPh sb="9" eb="11">
      <t>ハケン</t>
    </rPh>
    <rPh sb="11" eb="13">
      <t>リョヒ</t>
    </rPh>
    <rPh sb="13" eb="15">
      <t>シキュウ</t>
    </rPh>
    <rPh sb="15" eb="17">
      <t>ジッセキ</t>
    </rPh>
    <rPh sb="17" eb="18">
      <t>ショ</t>
    </rPh>
    <phoneticPr fontId="4"/>
  </si>
  <si>
    <t>講　　師　　名　　等</t>
    <rPh sb="0" eb="1">
      <t>コウ</t>
    </rPh>
    <rPh sb="3" eb="4">
      <t>シ</t>
    </rPh>
    <rPh sb="6" eb="7">
      <t>メイ</t>
    </rPh>
    <rPh sb="9" eb="10">
      <t>ナド</t>
    </rPh>
    <phoneticPr fontId="4"/>
  </si>
  <si>
    <t>分　　科　　会</t>
    <rPh sb="0" eb="1">
      <t>ブン</t>
    </rPh>
    <rPh sb="3" eb="4">
      <t>カ</t>
    </rPh>
    <rPh sb="6" eb="7">
      <t>カイ</t>
    </rPh>
    <phoneticPr fontId="4"/>
  </si>
  <si>
    <t>食数（人分）</t>
    <rPh sb="0" eb="2">
      <t>ショクスウ</t>
    </rPh>
    <rPh sb="3" eb="4">
      <t>ニン</t>
    </rPh>
    <rPh sb="4" eb="5">
      <t>ブン</t>
    </rPh>
    <phoneticPr fontId="4"/>
  </si>
  <si>
    <t>単　　　価</t>
    <rPh sb="0" eb="1">
      <t>タン</t>
    </rPh>
    <rPh sb="4" eb="5">
      <t>アタイ</t>
    </rPh>
    <phoneticPr fontId="4"/>
  </si>
  <si>
    <t>給　食　対　象　者</t>
    <rPh sb="0" eb="1">
      <t>キュウ</t>
    </rPh>
    <rPh sb="2" eb="3">
      <t>ショク</t>
    </rPh>
    <rPh sb="4" eb="5">
      <t>タイ</t>
    </rPh>
    <rPh sb="6" eb="7">
      <t>ゾウ</t>
    </rPh>
    <rPh sb="8" eb="9">
      <t>シャ</t>
    </rPh>
    <phoneticPr fontId="4"/>
  </si>
  <si>
    <t>区 　   分</t>
    <rPh sb="0" eb="1">
      <t>ク</t>
    </rPh>
    <rPh sb="6" eb="7">
      <t>ブン</t>
    </rPh>
    <phoneticPr fontId="4"/>
  </si>
  <si>
    <t>　　講  師  謝  礼  支  払  内  訳</t>
    <rPh sb="2" eb="3">
      <t>コウ</t>
    </rPh>
    <rPh sb="5" eb="6">
      <t>シ</t>
    </rPh>
    <rPh sb="8" eb="9">
      <t>シャ</t>
    </rPh>
    <rPh sb="11" eb="12">
      <t>レイ</t>
    </rPh>
    <rPh sb="14" eb="15">
      <t>シ</t>
    </rPh>
    <rPh sb="17" eb="18">
      <t>バライ</t>
    </rPh>
    <rPh sb="20" eb="21">
      <t>ウチ</t>
    </rPh>
    <rPh sb="23" eb="24">
      <t>ヤク</t>
    </rPh>
    <phoneticPr fontId="4"/>
  </si>
  <si>
    <t>平成　　年度　　　専門部全道大会「食糧費」積算内訳</t>
    <rPh sb="0" eb="2">
      <t>ヘイセイ</t>
    </rPh>
    <rPh sb="4" eb="6">
      <t>ネンド</t>
    </rPh>
    <rPh sb="9" eb="12">
      <t>センモンブ</t>
    </rPh>
    <rPh sb="12" eb="16">
      <t>ゼンドウタイカイ</t>
    </rPh>
    <rPh sb="17" eb="20">
      <t>ショクリョウヒ</t>
    </rPh>
    <rPh sb="21" eb="23">
      <t>セキサン</t>
    </rPh>
    <rPh sb="23" eb="25">
      <t>ウチワケ</t>
    </rPh>
    <phoneticPr fontId="4"/>
  </si>
  <si>
    <t>計</t>
    <rPh sb="0" eb="1">
      <t>ケイ</t>
    </rPh>
    <phoneticPr fontId="18"/>
  </si>
  <si>
    <t>備考欄（空路表示・旅行命令変更表示）</t>
    <rPh sb="0" eb="3">
      <t>ビコウラン</t>
    </rPh>
    <rPh sb="4" eb="6">
      <t>クウロ</t>
    </rPh>
    <rPh sb="6" eb="8">
      <t>ヒョウジ</t>
    </rPh>
    <rPh sb="9" eb="11">
      <t>リョコウ</t>
    </rPh>
    <rPh sb="11" eb="13">
      <t>メイレイ</t>
    </rPh>
    <rPh sb="13" eb="15">
      <t>ヘンコウ</t>
    </rPh>
    <rPh sb="15" eb="17">
      <t>ヒョウジ</t>
    </rPh>
    <phoneticPr fontId="4"/>
  </si>
  <si>
    <t xml:space="preserve">         合　　　計        ③              </t>
    <rPh sb="9" eb="10">
      <t>ゴウ</t>
    </rPh>
    <rPh sb="13" eb="14">
      <t>ケイ</t>
    </rPh>
    <phoneticPr fontId="4"/>
  </si>
  <si>
    <t>　  ①</t>
    <phoneticPr fontId="4"/>
  </si>
  <si>
    <t>運賃の合計額</t>
    <rPh sb="0" eb="2">
      <t>ウンチン</t>
    </rPh>
    <rPh sb="3" eb="5">
      <t>ゴウケイ</t>
    </rPh>
    <rPh sb="5" eb="6">
      <t>ガク</t>
    </rPh>
    <phoneticPr fontId="4"/>
  </si>
  <si>
    <t>訳</t>
    <rPh sb="0" eb="1">
      <t>ワケ</t>
    </rPh>
    <phoneticPr fontId="4"/>
  </si>
  <si>
    <t>運賃</t>
    <rPh sb="0" eb="2">
      <t>ウンチン</t>
    </rPh>
    <phoneticPr fontId="4"/>
  </si>
  <si>
    <t>路　程</t>
    <rPh sb="0" eb="1">
      <t>ロ</t>
    </rPh>
    <rPh sb="2" eb="3">
      <t>ホド</t>
    </rPh>
    <phoneticPr fontId="4"/>
  </si>
  <si>
    <t>急行料</t>
    <rPh sb="0" eb="2">
      <t>キュウコウ</t>
    </rPh>
    <rPh sb="2" eb="3">
      <t>リョウ</t>
    </rPh>
    <phoneticPr fontId="4"/>
  </si>
  <si>
    <t>運　賃</t>
    <rPh sb="0" eb="1">
      <t>ウン</t>
    </rPh>
    <rPh sb="2" eb="3">
      <t>チン</t>
    </rPh>
    <phoneticPr fontId="4"/>
  </si>
  <si>
    <t>航空賃　　(往復)</t>
    <rPh sb="0" eb="2">
      <t>コウクウ</t>
    </rPh>
    <rPh sb="2" eb="3">
      <t>チン</t>
    </rPh>
    <rPh sb="6" eb="8">
      <t>オウフク</t>
    </rPh>
    <phoneticPr fontId="4"/>
  </si>
  <si>
    <t>船賃</t>
    <rPh sb="0" eb="2">
      <t>フナチン</t>
    </rPh>
    <phoneticPr fontId="4"/>
  </si>
  <si>
    <t>鉄道</t>
    <rPh sb="0" eb="2">
      <t>テツドウ</t>
    </rPh>
    <phoneticPr fontId="4"/>
  </si>
  <si>
    <t>地下鉄</t>
    <rPh sb="0" eb="3">
      <t>チカテツ</t>
    </rPh>
    <phoneticPr fontId="4"/>
  </si>
  <si>
    <t>車賃</t>
    <rPh sb="0" eb="1">
      <t>シャ</t>
    </rPh>
    <rPh sb="1" eb="2">
      <t>チン</t>
    </rPh>
    <phoneticPr fontId="4"/>
  </si>
  <si>
    <t>到着地</t>
    <rPh sb="0" eb="3">
      <t>トウチャクチ</t>
    </rPh>
    <phoneticPr fontId="4"/>
  </si>
  <si>
    <t>出発地</t>
    <rPh sb="0" eb="3">
      <t>シュッパツチ</t>
    </rPh>
    <phoneticPr fontId="4"/>
  </si>
  <si>
    <t>月・日</t>
    <rPh sb="0" eb="1">
      <t>ツキ</t>
    </rPh>
    <rPh sb="2" eb="3">
      <t>ヒ</t>
    </rPh>
    <phoneticPr fontId="4"/>
  </si>
  <si>
    <t>内　　　　　　</t>
    <rPh sb="0" eb="1">
      <t>ウチ</t>
    </rPh>
    <phoneticPr fontId="4"/>
  </si>
  <si>
    <t>日間</t>
    <rPh sb="0" eb="2">
      <t>ニチカン</t>
    </rPh>
    <phoneticPr fontId="4"/>
  </si>
  <si>
    <t>旅行期間</t>
    <rPh sb="0" eb="1">
      <t>タビ</t>
    </rPh>
    <rPh sb="1" eb="2">
      <t>ギョウ</t>
    </rPh>
    <rPh sb="2" eb="3">
      <t>キ</t>
    </rPh>
    <rPh sb="3" eb="4">
      <t>アイダ</t>
    </rPh>
    <phoneticPr fontId="4"/>
  </si>
  <si>
    <t>用務地</t>
    <rPh sb="0" eb="3">
      <t>ヨウムチ</t>
    </rPh>
    <phoneticPr fontId="4"/>
  </si>
  <si>
    <t>用　　務</t>
    <rPh sb="0" eb="1">
      <t>ヨウ</t>
    </rPh>
    <rPh sb="3" eb="4">
      <t>ツトム</t>
    </rPh>
    <phoneticPr fontId="4"/>
  </si>
  <si>
    <t>口座番号</t>
    <rPh sb="0" eb="2">
      <t>コウザ</t>
    </rPh>
    <rPh sb="2" eb="4">
      <t>バンゴウ</t>
    </rPh>
    <phoneticPr fontId="4"/>
  </si>
  <si>
    <t xml:space="preserve"> 銀 行 名</t>
    <rPh sb="1" eb="2">
      <t>ギン</t>
    </rPh>
    <rPh sb="3" eb="4">
      <t>ギョウ</t>
    </rPh>
    <rPh sb="5" eb="6">
      <t>メイ</t>
    </rPh>
    <phoneticPr fontId="4"/>
  </si>
  <si>
    <t>領収印</t>
    <rPh sb="0" eb="2">
      <t>リョウシュウ</t>
    </rPh>
    <rPh sb="2" eb="3">
      <t>イン</t>
    </rPh>
    <phoneticPr fontId="4"/>
  </si>
  <si>
    <t>領収額</t>
    <rPh sb="0" eb="2">
      <t>リョウシュウ</t>
    </rPh>
    <rPh sb="2" eb="3">
      <t>ガク</t>
    </rPh>
    <phoneticPr fontId="4"/>
  </si>
  <si>
    <t>職　・　氏　　　　名</t>
    <rPh sb="0" eb="1">
      <t>ショク</t>
    </rPh>
    <rPh sb="4" eb="5">
      <t>シ</t>
    </rPh>
    <rPh sb="9" eb="10">
      <t>メイ</t>
    </rPh>
    <phoneticPr fontId="4"/>
  </si>
  <si>
    <t>金　額</t>
    <rPh sb="0" eb="1">
      <t>キン</t>
    </rPh>
    <rPh sb="2" eb="3">
      <t>ガク</t>
    </rPh>
    <phoneticPr fontId="4"/>
  </si>
  <si>
    <t>精 算 額</t>
    <rPh sb="0" eb="1">
      <t>セイ</t>
    </rPh>
    <rPh sb="2" eb="3">
      <t>ザン</t>
    </rPh>
    <rPh sb="4" eb="5">
      <t>ガク</t>
    </rPh>
    <phoneticPr fontId="4"/>
  </si>
  <si>
    <t>概 算 額</t>
    <rPh sb="0" eb="1">
      <t>オオムネ</t>
    </rPh>
    <rPh sb="2" eb="3">
      <t>ザン</t>
    </rPh>
    <rPh sb="4" eb="5">
      <t>ガク</t>
    </rPh>
    <phoneticPr fontId="4"/>
  </si>
  <si>
    <t>　職・氏名</t>
    <rPh sb="1" eb="2">
      <t>ショク</t>
    </rPh>
    <rPh sb="3" eb="5">
      <t>シメイ</t>
    </rPh>
    <phoneticPr fontId="4"/>
  </si>
  <si>
    <t>出張者名一覧</t>
    <rPh sb="0" eb="2">
      <t>シュッチョウ</t>
    </rPh>
    <rPh sb="2" eb="3">
      <t>シャ</t>
    </rPh>
    <rPh sb="3" eb="4">
      <t>メイ</t>
    </rPh>
    <rPh sb="4" eb="6">
      <t>イチラン</t>
    </rPh>
    <phoneticPr fontId="4"/>
  </si>
  <si>
    <t>全道大会会計</t>
    <rPh sb="0" eb="4">
      <t>ゼンドウタイカイ</t>
    </rPh>
    <rPh sb="4" eb="6">
      <t>カイケイ</t>
    </rPh>
    <phoneticPr fontId="4"/>
  </si>
  <si>
    <t>専門部会計</t>
    <rPh sb="0" eb="2">
      <t>センモン</t>
    </rPh>
    <rPh sb="2" eb="4">
      <t>ブカイ</t>
    </rPh>
    <rPh sb="4" eb="5">
      <t>ケイ</t>
    </rPh>
    <phoneticPr fontId="4"/>
  </si>
  <si>
    <t>高等学校</t>
    <rPh sb="0" eb="2">
      <t>コウトウ</t>
    </rPh>
    <rPh sb="2" eb="4">
      <t>ガッコウ</t>
    </rPh>
    <phoneticPr fontId="4"/>
  </si>
  <si>
    <t>科　　　　　　　　目</t>
    <rPh sb="0" eb="1">
      <t>カ</t>
    </rPh>
    <rPh sb="9" eb="10">
      <t>メ</t>
    </rPh>
    <phoneticPr fontId="4"/>
  </si>
  <si>
    <t>高文連会計</t>
    <rPh sb="0" eb="3">
      <t>コウブンレン</t>
    </rPh>
    <rPh sb="3" eb="5">
      <t>カイケイ</t>
    </rPh>
    <phoneticPr fontId="4"/>
  </si>
  <si>
    <t>旅行者の所属（又は住所）</t>
    <rPh sb="0" eb="3">
      <t>リョコウシャ</t>
    </rPh>
    <rPh sb="4" eb="6">
      <t>ショゾク</t>
    </rPh>
    <rPh sb="7" eb="8">
      <t>マタ</t>
    </rPh>
    <rPh sb="9" eb="11">
      <t>ジュウショ</t>
    </rPh>
    <phoneticPr fontId="4"/>
  </si>
  <si>
    <t>請求年月日</t>
    <rPh sb="0" eb="2">
      <t>セイキュウ</t>
    </rPh>
    <rPh sb="2" eb="3">
      <t>ネン</t>
    </rPh>
    <rPh sb="3" eb="5">
      <t>ツキヒ</t>
    </rPh>
    <phoneticPr fontId="4"/>
  </si>
  <si>
    <t>高文連旅行命令（依頼）・請求書及び領収書</t>
    <rPh sb="0" eb="3">
      <t>コウブンレン</t>
    </rPh>
    <rPh sb="3" eb="5">
      <t>リョコウ</t>
    </rPh>
    <rPh sb="5" eb="7">
      <t>メイレイ</t>
    </rPh>
    <rPh sb="8" eb="10">
      <t>イライ</t>
    </rPh>
    <rPh sb="15" eb="16">
      <t>オヨ</t>
    </rPh>
    <rPh sb="17" eb="20">
      <t>リョウシュウショ</t>
    </rPh>
    <phoneticPr fontId="4"/>
  </si>
  <si>
    <t>　  ①</t>
    <phoneticPr fontId="4"/>
  </si>
  <si>
    <t>　  ①</t>
    <phoneticPr fontId="4"/>
  </si>
  <si>
    <t>目的地</t>
    <rPh sb="0" eb="3">
      <t>モクテキチ</t>
    </rPh>
    <phoneticPr fontId="18"/>
  </si>
  <si>
    <t>左の料金</t>
    <rPh sb="0" eb="1">
      <t>サ</t>
    </rPh>
    <rPh sb="2" eb="4">
      <t>リョウキン</t>
    </rPh>
    <phoneticPr fontId="19"/>
  </si>
  <si>
    <t>バス・電車・地下鉄（乗継）・ＪＲ</t>
    <rPh sb="3" eb="5">
      <t>デンシャ</t>
    </rPh>
    <rPh sb="6" eb="9">
      <t>チカテツ</t>
    </rPh>
    <rPh sb="10" eb="11">
      <t>ノ</t>
    </rPh>
    <rPh sb="11" eb="12">
      <t>ツ</t>
    </rPh>
    <phoneticPr fontId="18"/>
  </si>
  <si>
    <t>～</t>
    <phoneticPr fontId="18"/>
  </si>
  <si>
    <t>支給額</t>
    <rPh sb="0" eb="3">
      <t>シキュウガク</t>
    </rPh>
    <phoneticPr fontId="18"/>
  </si>
  <si>
    <t>交通費往復</t>
    <rPh sb="0" eb="1">
      <t>コウ</t>
    </rPh>
    <rPh sb="1" eb="2">
      <t>ツウ</t>
    </rPh>
    <rPh sb="2" eb="3">
      <t>ヒ</t>
    </rPh>
    <rPh sb="3" eb="5">
      <t>オウフク</t>
    </rPh>
    <phoneticPr fontId="18"/>
  </si>
  <si>
    <t>　交　　通　　費　（片　　道）</t>
    <rPh sb="1" eb="2">
      <t>コウ</t>
    </rPh>
    <rPh sb="4" eb="5">
      <t>ツウ</t>
    </rPh>
    <rPh sb="7" eb="8">
      <t>ヒ</t>
    </rPh>
    <rPh sb="10" eb="11">
      <t>カタ</t>
    </rPh>
    <rPh sb="13" eb="14">
      <t>ミチ</t>
    </rPh>
    <phoneticPr fontId="18"/>
  </si>
  <si>
    <t>出発地</t>
    <rPh sb="0" eb="3">
      <t>シュッパツチ</t>
    </rPh>
    <phoneticPr fontId="18"/>
  </si>
  <si>
    <t>所属学校名</t>
    <rPh sb="0" eb="2">
      <t>ショゾク</t>
    </rPh>
    <rPh sb="2" eb="5">
      <t>ガッコウメイ</t>
    </rPh>
    <phoneticPr fontId="18"/>
  </si>
  <si>
    <t>番号</t>
    <rPh sb="0" eb="2">
      <t>バンゴウ</t>
    </rPh>
    <phoneticPr fontId="18"/>
  </si>
  <si>
    <t>摘　　　　　　　　　　　　要</t>
    <rPh sb="0" eb="1">
      <t>チャク</t>
    </rPh>
    <rPh sb="13" eb="14">
      <t>ヨウ</t>
    </rPh>
    <phoneticPr fontId="4"/>
  </si>
  <si>
    <t>科　　　　目</t>
    <rPh sb="0" eb="1">
      <t>カ</t>
    </rPh>
    <rPh sb="5" eb="6">
      <t>メ</t>
    </rPh>
    <phoneticPr fontId="3"/>
  </si>
  <si>
    <t>　　　　―　様　式　６－５　―</t>
    <rPh sb="6" eb="7">
      <t>サマ</t>
    </rPh>
    <rPh sb="8" eb="9">
      <t>シキ</t>
    </rPh>
    <phoneticPr fontId="4"/>
  </si>
  <si>
    <t>　　　　―　様　式　６－６　―</t>
    <rPh sb="6" eb="7">
      <t>サマ</t>
    </rPh>
    <rPh sb="8" eb="9">
      <t>シキ</t>
    </rPh>
    <phoneticPr fontId="4"/>
  </si>
  <si>
    <t>　　　　　　　　　　　　　　　　　</t>
    <phoneticPr fontId="3"/>
  </si>
  <si>
    <t>当初予算額</t>
    <rPh sb="0" eb="2">
      <t>トウショ</t>
    </rPh>
    <rPh sb="2" eb="5">
      <t>ヨサンガク</t>
    </rPh>
    <phoneticPr fontId="3"/>
  </si>
  <si>
    <t>更正予算額</t>
    <rPh sb="0" eb="2">
      <t>コウセイ</t>
    </rPh>
    <rPh sb="2" eb="5">
      <t>ヨサンガク</t>
    </rPh>
    <phoneticPr fontId="3"/>
  </si>
  <si>
    <t>収入未済額</t>
    <rPh sb="0" eb="2">
      <t>シュウニュウ</t>
    </rPh>
    <rPh sb="2" eb="5">
      <t>ミサイガク</t>
    </rPh>
    <phoneticPr fontId="3"/>
  </si>
  <si>
    <t>　　　　―　様　式　６－７　―</t>
    <rPh sb="6" eb="7">
      <t>サマ</t>
    </rPh>
    <rPh sb="8" eb="9">
      <t>シキ</t>
    </rPh>
    <phoneticPr fontId="4"/>
  </si>
  <si>
    <t>収　　入　　簿</t>
    <rPh sb="0" eb="1">
      <t>オサム</t>
    </rPh>
    <rPh sb="3" eb="4">
      <t>イ</t>
    </rPh>
    <rPh sb="6" eb="7">
      <t>ボ</t>
    </rPh>
    <phoneticPr fontId="4"/>
  </si>
  <si>
    <t>総　　括　　簿</t>
    <rPh sb="0" eb="1">
      <t>ソウ</t>
    </rPh>
    <rPh sb="3" eb="4">
      <t>カツ</t>
    </rPh>
    <rPh sb="6" eb="7">
      <t>ボ</t>
    </rPh>
    <phoneticPr fontId="4"/>
  </si>
  <si>
    <t>支　　出　　簿</t>
    <rPh sb="0" eb="1">
      <t>シ</t>
    </rPh>
    <rPh sb="3" eb="4">
      <t>デ</t>
    </rPh>
    <rPh sb="6" eb="7">
      <t>ボ</t>
    </rPh>
    <phoneticPr fontId="4"/>
  </si>
  <si>
    <t>合　　議</t>
    <rPh sb="0" eb="1">
      <t>ゴウ</t>
    </rPh>
    <rPh sb="3" eb="4">
      <t>ギ</t>
    </rPh>
    <phoneticPr fontId="4"/>
  </si>
  <si>
    <t>収　　入　・　返　　金　　伺　　書</t>
    <rPh sb="0" eb="1">
      <t>オサム</t>
    </rPh>
    <rPh sb="3" eb="4">
      <t>イ</t>
    </rPh>
    <rPh sb="7" eb="8">
      <t>ヘン</t>
    </rPh>
    <rPh sb="10" eb="11">
      <t>キン</t>
    </rPh>
    <rPh sb="13" eb="14">
      <t>ウカガ</t>
    </rPh>
    <rPh sb="16" eb="17">
      <t>ショ</t>
    </rPh>
    <phoneticPr fontId="4"/>
  </si>
  <si>
    <t>会計年度</t>
    <rPh sb="0" eb="2">
      <t>カイケイ</t>
    </rPh>
    <rPh sb="2" eb="4">
      <t>ネンド</t>
    </rPh>
    <phoneticPr fontId="4"/>
  </si>
  <si>
    <t>備　　考</t>
    <rPh sb="0" eb="1">
      <t>ビ</t>
    </rPh>
    <rPh sb="3" eb="4">
      <t>コウ</t>
    </rPh>
    <phoneticPr fontId="4"/>
  </si>
  <si>
    <t>支　  出　・　戻　  入  　伺  　書</t>
    <rPh sb="0" eb="1">
      <t>シ</t>
    </rPh>
    <rPh sb="4" eb="5">
      <t>デ</t>
    </rPh>
    <rPh sb="8" eb="9">
      <t>モドリ</t>
    </rPh>
    <rPh sb="12" eb="13">
      <t>イ</t>
    </rPh>
    <rPh sb="16" eb="17">
      <t>ウカガ</t>
    </rPh>
    <rPh sb="20" eb="21">
      <t>ショ</t>
    </rPh>
    <phoneticPr fontId="4"/>
  </si>
  <si>
    <t>担　当</t>
    <rPh sb="0" eb="1">
      <t>タン</t>
    </rPh>
    <rPh sb="2" eb="3">
      <t>トウ</t>
    </rPh>
    <phoneticPr fontId="4"/>
  </si>
  <si>
    <t>支 出 科 目</t>
    <rPh sb="0" eb="1">
      <t>シ</t>
    </rPh>
    <rPh sb="2" eb="3">
      <t>デ</t>
    </rPh>
    <rPh sb="4" eb="5">
      <t>カ</t>
    </rPh>
    <rPh sb="6" eb="7">
      <t>メ</t>
    </rPh>
    <phoneticPr fontId="4"/>
  </si>
  <si>
    <t>　上記(別紙)のとおり請求します。</t>
    <rPh sb="1" eb="3">
      <t>ジョウキ</t>
    </rPh>
    <rPh sb="4" eb="6">
      <t>ベッシ</t>
    </rPh>
    <rPh sb="11" eb="13">
      <t>セイキュウ</t>
    </rPh>
    <phoneticPr fontId="4"/>
  </si>
  <si>
    <t>道高文連負担金</t>
    <rPh sb="0" eb="4">
      <t>ドウコウブンレン</t>
    </rPh>
    <rPh sb="4" eb="7">
      <t>フタンキン</t>
    </rPh>
    <phoneticPr fontId="3"/>
  </si>
  <si>
    <t>支部負担金・当番校負担金等</t>
    <rPh sb="0" eb="2">
      <t>シブ</t>
    </rPh>
    <rPh sb="2" eb="5">
      <t>フタンキン</t>
    </rPh>
    <rPh sb="6" eb="9">
      <t>トウバンコウ</t>
    </rPh>
    <rPh sb="9" eb="12">
      <t>フタンキン</t>
    </rPh>
    <rPh sb="12" eb="13">
      <t>ナド</t>
    </rPh>
    <phoneticPr fontId="4"/>
  </si>
  <si>
    <t>全道大会会計</t>
    <rPh sb="0" eb="6">
      <t>ゼンドウタイカイカイケイ</t>
    </rPh>
    <phoneticPr fontId="4"/>
  </si>
  <si>
    <t>旅費</t>
    <rPh sb="0" eb="2">
      <t>リョヒ</t>
    </rPh>
    <phoneticPr fontId="3"/>
  </si>
  <si>
    <t>高文連旅費請求領収書　（　全道大会会計 　）</t>
    <rPh sb="0" eb="3">
      <t>コウブンレン</t>
    </rPh>
    <rPh sb="3" eb="5">
      <t>リョヒ</t>
    </rPh>
    <rPh sb="5" eb="7">
      <t>セイキュウ</t>
    </rPh>
    <rPh sb="7" eb="10">
      <t>リョウシュウショ</t>
    </rPh>
    <rPh sb="13" eb="17">
      <t>ゼンドウタイカイ</t>
    </rPh>
    <rPh sb="17" eb="19">
      <t>カイケイ</t>
    </rPh>
    <phoneticPr fontId="18"/>
  </si>
  <si>
    <t>受領印　　　　　　又はサイン</t>
    <rPh sb="0" eb="3">
      <t>ジュリョウイン</t>
    </rPh>
    <rPh sb="9" eb="10">
      <t>マタ</t>
    </rPh>
    <phoneticPr fontId="18"/>
  </si>
  <si>
    <t>品名・業者名等</t>
    <rPh sb="0" eb="2">
      <t>ヒンメイ</t>
    </rPh>
    <rPh sb="3" eb="7">
      <t>ギョウシャメイナド</t>
    </rPh>
    <phoneticPr fontId="4"/>
  </si>
  <si>
    <t>区 　   分</t>
    <rPh sb="0" eb="1">
      <t>ク</t>
    </rPh>
    <rPh sb="6" eb="7">
      <t>ブン</t>
    </rPh>
    <phoneticPr fontId="19"/>
  </si>
  <si>
    <t>給　食　対　象　者</t>
    <rPh sb="0" eb="1">
      <t>キュウ</t>
    </rPh>
    <rPh sb="2" eb="3">
      <t>ショク</t>
    </rPh>
    <rPh sb="4" eb="5">
      <t>タイ</t>
    </rPh>
    <rPh sb="6" eb="7">
      <t>ゾウ</t>
    </rPh>
    <rPh sb="8" eb="9">
      <t>シャ</t>
    </rPh>
    <phoneticPr fontId="19"/>
  </si>
  <si>
    <t>単　　　価</t>
    <rPh sb="0" eb="1">
      <t>タン</t>
    </rPh>
    <rPh sb="4" eb="5">
      <t>アタイ</t>
    </rPh>
    <phoneticPr fontId="19"/>
  </si>
  <si>
    <t>食数（人分）</t>
    <rPh sb="0" eb="2">
      <t>ショクスウ</t>
    </rPh>
    <rPh sb="3" eb="4">
      <t>ニン</t>
    </rPh>
    <rPh sb="4" eb="5">
      <t>ブン</t>
    </rPh>
    <phoneticPr fontId="19"/>
  </si>
  <si>
    <t>金　　　額</t>
    <rPh sb="0" eb="1">
      <t>キン</t>
    </rPh>
    <rPh sb="4" eb="5">
      <t>ガク</t>
    </rPh>
    <phoneticPr fontId="19"/>
  </si>
  <si>
    <t>弁 当 代</t>
    <rPh sb="0" eb="1">
      <t>ベン</t>
    </rPh>
    <rPh sb="2" eb="3">
      <t>トウ</t>
    </rPh>
    <rPh sb="4" eb="5">
      <t>ダイ</t>
    </rPh>
    <phoneticPr fontId="19"/>
  </si>
  <si>
    <t>講 　演 　講 　師</t>
    <rPh sb="0" eb="1">
      <t>コウ</t>
    </rPh>
    <rPh sb="3" eb="4">
      <t>ヒロシ</t>
    </rPh>
    <rPh sb="6" eb="7">
      <t>コウ</t>
    </rPh>
    <rPh sb="9" eb="10">
      <t>シ</t>
    </rPh>
    <phoneticPr fontId="19"/>
  </si>
  <si>
    <t>円</t>
    <rPh sb="0" eb="1">
      <t>エン</t>
    </rPh>
    <phoneticPr fontId="19"/>
  </si>
  <si>
    <t>食</t>
    <rPh sb="0" eb="1">
      <t>ショク</t>
    </rPh>
    <phoneticPr fontId="19"/>
  </si>
  <si>
    <t>大会役員・審査員分</t>
    <rPh sb="0" eb="2">
      <t>タイカイ</t>
    </rPh>
    <rPh sb="2" eb="4">
      <t>ヤクイン</t>
    </rPh>
    <rPh sb="5" eb="8">
      <t>シンサイン</t>
    </rPh>
    <rPh sb="8" eb="9">
      <t>ブン</t>
    </rPh>
    <phoneticPr fontId="19"/>
  </si>
  <si>
    <t>運 営 教 職 員 分</t>
    <rPh sb="0" eb="1">
      <t>ウン</t>
    </rPh>
    <rPh sb="2" eb="3">
      <t>エイ</t>
    </rPh>
    <rPh sb="4" eb="5">
      <t>キョウ</t>
    </rPh>
    <rPh sb="6" eb="7">
      <t>ショク</t>
    </rPh>
    <rPh sb="8" eb="9">
      <t>イン</t>
    </rPh>
    <rPh sb="10" eb="11">
      <t>ブン</t>
    </rPh>
    <phoneticPr fontId="19"/>
  </si>
  <si>
    <t>運　営　生　徒　分</t>
    <rPh sb="0" eb="1">
      <t>ウン</t>
    </rPh>
    <rPh sb="2" eb="3">
      <t>エイ</t>
    </rPh>
    <rPh sb="4" eb="5">
      <t>ショウ</t>
    </rPh>
    <rPh sb="6" eb="7">
      <t>ト</t>
    </rPh>
    <rPh sb="8" eb="9">
      <t>ブン</t>
    </rPh>
    <phoneticPr fontId="19"/>
  </si>
  <si>
    <t>茶 菓 代</t>
    <rPh sb="0" eb="1">
      <t>チャ</t>
    </rPh>
    <rPh sb="2" eb="3">
      <t>カ</t>
    </rPh>
    <rPh sb="4" eb="5">
      <t>ダイ</t>
    </rPh>
    <phoneticPr fontId="19"/>
  </si>
  <si>
    <t>記載者</t>
    <rPh sb="0" eb="3">
      <t>キサイシャ</t>
    </rPh>
    <phoneticPr fontId="19"/>
  </si>
  <si>
    <t>学校名</t>
    <rPh sb="0" eb="3">
      <t>ガッコウメイ</t>
    </rPh>
    <phoneticPr fontId="19"/>
  </si>
  <si>
    <t>　北海道　　　　　　高等学校　　　</t>
    <rPh sb="1" eb="4">
      <t>ホッカイドウ</t>
    </rPh>
    <rPh sb="10" eb="12">
      <t>コウトウ</t>
    </rPh>
    <rPh sb="12" eb="14">
      <t>ガッコウ</t>
    </rPh>
    <phoneticPr fontId="19"/>
  </si>
  <si>
    <t>氏　名</t>
    <rPh sb="0" eb="1">
      <t>シ</t>
    </rPh>
    <rPh sb="2" eb="3">
      <t>メイ</t>
    </rPh>
    <phoneticPr fontId="19"/>
  </si>
  <si>
    <t>　 教諭　　　　　　　　　　　　　　　　　　</t>
    <rPh sb="2" eb="4">
      <t>キョウユ</t>
    </rPh>
    <phoneticPr fontId="19"/>
  </si>
  <si>
    <t>　備　考　　審査員　　     名  　 食分（  日・延べ  食）</t>
    <rPh sb="1" eb="2">
      <t>ソナエ</t>
    </rPh>
    <rPh sb="3" eb="4">
      <t>コウ</t>
    </rPh>
    <rPh sb="6" eb="9">
      <t>シンサイン</t>
    </rPh>
    <rPh sb="16" eb="17">
      <t>メイ</t>
    </rPh>
    <rPh sb="21" eb="22">
      <t>ショク</t>
    </rPh>
    <rPh sb="22" eb="23">
      <t>ブン</t>
    </rPh>
    <rPh sb="26" eb="27">
      <t>ニチ</t>
    </rPh>
    <rPh sb="28" eb="29">
      <t>ノ</t>
    </rPh>
    <rPh sb="32" eb="33">
      <t>ショク</t>
    </rPh>
    <phoneticPr fontId="19"/>
  </si>
  <si>
    <t>　注１・・　合計金額は｢事業精算書」の支出の部の「食糧費」（全道大会分）の支出</t>
    <rPh sb="1" eb="2">
      <t>チュウ</t>
    </rPh>
    <rPh sb="6" eb="8">
      <t>ゴウケイ</t>
    </rPh>
    <rPh sb="8" eb="10">
      <t>キンガク</t>
    </rPh>
    <rPh sb="12" eb="14">
      <t>ジギョウ</t>
    </rPh>
    <rPh sb="14" eb="17">
      <t>セイサンショ</t>
    </rPh>
    <rPh sb="19" eb="21">
      <t>シシュツ</t>
    </rPh>
    <rPh sb="22" eb="23">
      <t>ブ</t>
    </rPh>
    <rPh sb="25" eb="28">
      <t>ショクリョウヒ</t>
    </rPh>
    <rPh sb="30" eb="34">
      <t>ゼンドウタイカイ</t>
    </rPh>
    <rPh sb="34" eb="35">
      <t>ブン</t>
    </rPh>
    <rPh sb="37" eb="39">
      <t>シシュツ</t>
    </rPh>
    <phoneticPr fontId="19"/>
  </si>
  <si>
    <t>　　　　　済額と同額になるように積算内訳を記載して下さい。</t>
    <rPh sb="5" eb="6">
      <t>ズ</t>
    </rPh>
    <rPh sb="6" eb="7">
      <t>ガク</t>
    </rPh>
    <rPh sb="8" eb="10">
      <t>ドウガク</t>
    </rPh>
    <rPh sb="16" eb="18">
      <t>セキサン</t>
    </rPh>
    <rPh sb="18" eb="20">
      <t>ウチワケ</t>
    </rPh>
    <rPh sb="21" eb="23">
      <t>キサイ</t>
    </rPh>
    <rPh sb="25" eb="26">
      <t>クダ</t>
    </rPh>
    <phoneticPr fontId="19"/>
  </si>
  <si>
    <t>　　　　　</t>
    <phoneticPr fontId="19"/>
  </si>
  <si>
    <t>　注２・・　備考欄には、大会日数と食数（人分）の関係等を記載して下さい。</t>
    <rPh sb="1" eb="2">
      <t>チュウ</t>
    </rPh>
    <rPh sb="6" eb="9">
      <t>ビコウラン</t>
    </rPh>
    <rPh sb="12" eb="14">
      <t>タイカイ</t>
    </rPh>
    <rPh sb="14" eb="15">
      <t>ニチ</t>
    </rPh>
    <rPh sb="15" eb="16">
      <t>スウ</t>
    </rPh>
    <rPh sb="17" eb="19">
      <t>ショクスウ</t>
    </rPh>
    <rPh sb="20" eb="21">
      <t>ヒト</t>
    </rPh>
    <rPh sb="21" eb="22">
      <t>ブン</t>
    </rPh>
    <rPh sb="24" eb="26">
      <t>カンケイ</t>
    </rPh>
    <rPh sb="26" eb="27">
      <t>ナド</t>
    </rPh>
    <rPh sb="28" eb="30">
      <t>キサイ</t>
    </rPh>
    <rPh sb="32" eb="33">
      <t>クダ</t>
    </rPh>
    <phoneticPr fontId="19"/>
  </si>
  <si>
    <t>　注３・・　食数（人分）の欄は大会全日分の延べ数です。</t>
    <rPh sb="1" eb="2">
      <t>チュウ</t>
    </rPh>
    <rPh sb="6" eb="8">
      <t>ショクスウ</t>
    </rPh>
    <rPh sb="9" eb="11">
      <t>ニンブン</t>
    </rPh>
    <rPh sb="13" eb="14">
      <t>ラン</t>
    </rPh>
    <rPh sb="15" eb="17">
      <t>タイカイ</t>
    </rPh>
    <rPh sb="17" eb="19">
      <t>ゼンニチ</t>
    </rPh>
    <rPh sb="19" eb="20">
      <t>ブン</t>
    </rPh>
    <rPh sb="21" eb="22">
      <t>ノ</t>
    </rPh>
    <rPh sb="23" eb="24">
      <t>カズ</t>
    </rPh>
    <phoneticPr fontId="19"/>
  </si>
  <si>
    <t>計</t>
    <rPh sb="0" eb="1">
      <t>ケイ</t>
    </rPh>
    <phoneticPr fontId="3"/>
  </si>
  <si>
    <t>合　　　　　　　計</t>
    <rPh sb="0" eb="1">
      <t>ゴウ</t>
    </rPh>
    <rPh sb="8" eb="9">
      <t>ケイ</t>
    </rPh>
    <phoneticPr fontId="19"/>
  </si>
  <si>
    <t>令和　　　年度　　　　　　専門部全道大会「食糧費」積算内訳書</t>
    <rPh sb="0" eb="2">
      <t>レイワ</t>
    </rPh>
    <rPh sb="5" eb="7">
      <t>ネンド</t>
    </rPh>
    <rPh sb="13" eb="16">
      <t>センモンブ</t>
    </rPh>
    <rPh sb="16" eb="18">
      <t>ゼンドウ</t>
    </rPh>
    <rPh sb="18" eb="20">
      <t>タイカイ</t>
    </rPh>
    <rPh sb="21" eb="24">
      <t>ショクリョウヒ</t>
    </rPh>
    <rPh sb="25" eb="27">
      <t>セキサン</t>
    </rPh>
    <rPh sb="27" eb="30">
      <t>ウチワケショ</t>
    </rPh>
    <phoneticPr fontId="19"/>
  </si>
  <si>
    <t xml:space="preserve">              令和　　　年　　　月　　　日</t>
    <rPh sb="14" eb="16">
      <t>レイワ</t>
    </rPh>
    <rPh sb="19" eb="20">
      <t>ネン</t>
    </rPh>
    <rPh sb="23" eb="24">
      <t>ツキ</t>
    </rPh>
    <rPh sb="27" eb="28">
      <t>ニチ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</si>
  <si>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</si>
  <si>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令和    年    月    日から</t>
    <rPh sb="0" eb="2">
      <t>レイワ</t>
    </rPh>
    <rPh sb="6" eb="7">
      <t>ネン</t>
    </rPh>
    <rPh sb="11" eb="12">
      <t>ツキ</t>
    </rPh>
    <rPh sb="16" eb="17">
      <t>ニチ</t>
    </rPh>
    <phoneticPr fontId="4"/>
  </si>
  <si>
    <t>令和    年    月    日まで</t>
    <rPh sb="0" eb="2">
      <t>レイワ</t>
    </rPh>
    <rPh sb="6" eb="7">
      <t>ネン</t>
    </rPh>
    <rPh sb="11" eb="12">
      <t>ツキ</t>
    </rPh>
    <rPh sb="16" eb="17">
      <t>ニチ</t>
    </rPh>
    <phoneticPr fontId="4"/>
  </si>
  <si>
    <t>　上記(別紙)のとおり領収しました。</t>
    <rPh sb="1" eb="3">
      <t>ジョウキ</t>
    </rPh>
    <rPh sb="4" eb="6">
      <t>ベッシ</t>
    </rPh>
    <rPh sb="11" eb="13">
      <t>リョウシュウ</t>
    </rPh>
    <phoneticPr fontId="4"/>
  </si>
  <si>
    <t>食卓料</t>
    <rPh sb="0" eb="2">
      <t>ショクタク</t>
    </rPh>
    <rPh sb="2" eb="3">
      <t>リョウ</t>
    </rPh>
    <phoneticPr fontId="3"/>
  </si>
  <si>
    <t xml:space="preserve">  令和　　　　　年度    </t>
    <rPh sb="2" eb="4">
      <t>レイワ</t>
    </rPh>
    <rPh sb="9" eb="11">
      <t>ネンド</t>
    </rPh>
    <phoneticPr fontId="4"/>
  </si>
  <si>
    <t xml:space="preserve">  令和　　年　　月　　日（　）～令和　　年　　月　　日（　）</t>
    <rPh sb="2" eb="4">
      <t>レイワ</t>
    </rPh>
    <rPh sb="6" eb="7">
      <t>ネン</t>
    </rPh>
    <rPh sb="9" eb="10">
      <t>ツキ</t>
    </rPh>
    <rPh sb="12" eb="13">
      <t>ニチ</t>
    </rPh>
    <rPh sb="17" eb="19">
      <t>レイワ</t>
    </rPh>
    <rPh sb="21" eb="22">
      <t>ネン</t>
    </rPh>
    <rPh sb="24" eb="25">
      <t>ツキ</t>
    </rPh>
    <rPh sb="27" eb="28">
      <t>ニチ</t>
    </rPh>
    <phoneticPr fontId="4"/>
  </si>
  <si>
    <t>令和　 年  月  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</si>
  <si>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令和　年度　第　　回全道高文連　　　　　　大会</t>
    <rPh sb="0" eb="2">
      <t>レイワ</t>
    </rPh>
    <rPh sb="3" eb="5">
      <t>ネンド</t>
    </rPh>
    <rPh sb="6" eb="7">
      <t>ダイ</t>
    </rPh>
    <rPh sb="9" eb="10">
      <t>カイ</t>
    </rPh>
    <rPh sb="10" eb="11">
      <t>ゼン</t>
    </rPh>
    <rPh sb="11" eb="12">
      <t>ドウ</t>
    </rPh>
    <rPh sb="12" eb="15">
      <t>コウブンレン</t>
    </rPh>
    <rPh sb="21" eb="23">
      <t>タイカイ</t>
    </rPh>
    <phoneticPr fontId="4"/>
  </si>
  <si>
    <t>令和　　 年　　月　　 日</t>
    <rPh sb="0" eb="2">
      <t>レイワ</t>
    </rPh>
    <rPh sb="5" eb="6">
      <t>ネン</t>
    </rPh>
    <rPh sb="8" eb="9">
      <t>ツキ</t>
    </rPh>
    <rPh sb="12" eb="13">
      <t>ニチ</t>
    </rPh>
    <phoneticPr fontId="4"/>
  </si>
  <si>
    <t>職名</t>
    <rPh sb="0" eb="2">
      <t>ショクメイ</t>
    </rPh>
    <phoneticPr fontId="18"/>
  </si>
  <si>
    <t>氏　　名</t>
    <rPh sb="0" eb="1">
      <t>シ</t>
    </rPh>
    <rPh sb="3" eb="4">
      <t>ナ</t>
    </rPh>
    <phoneticPr fontId="3"/>
  </si>
  <si>
    <t>１２．　各専門部提出書類と提出期日</t>
    <rPh sb="4" eb="7">
      <t>カクセンモン</t>
    </rPh>
    <rPh sb="7" eb="8">
      <t>ブ</t>
    </rPh>
    <rPh sb="8" eb="10">
      <t>テイシュツ</t>
    </rPh>
    <rPh sb="10" eb="12">
      <t>ショルイ</t>
    </rPh>
    <rPh sb="13" eb="15">
      <t>テイシュツ</t>
    </rPh>
    <rPh sb="15" eb="17">
      <t>キジツ</t>
    </rPh>
    <phoneticPr fontId="19"/>
  </si>
  <si>
    <t>内　　　　　　　　　　　　　　　　容</t>
    <rPh sb="0" eb="1">
      <t>ウチ</t>
    </rPh>
    <rPh sb="17" eb="18">
      <t>カタチ</t>
    </rPh>
    <phoneticPr fontId="19"/>
  </si>
  <si>
    <t>提　出　期　日</t>
    <rPh sb="0" eb="1">
      <t>ツツミ</t>
    </rPh>
    <rPh sb="2" eb="3">
      <t>デ</t>
    </rPh>
    <rPh sb="4" eb="5">
      <t>キ</t>
    </rPh>
    <rPh sb="6" eb="7">
      <t>ニチ</t>
    </rPh>
    <phoneticPr fontId="19"/>
  </si>
  <si>
    <t>.</t>
    <phoneticPr fontId="19"/>
  </si>
  <si>
    <t>※（道高文連ホームページから各様式をダウンロードして使用できます。）</t>
    <rPh sb="2" eb="6">
      <t>ドウコウブンレン</t>
    </rPh>
    <rPh sb="14" eb="15">
      <t>カク</t>
    </rPh>
    <rPh sb="15" eb="17">
      <t>ヨウシキ</t>
    </rPh>
    <rPh sb="26" eb="28">
      <t>シヨウ</t>
    </rPh>
    <phoneticPr fontId="19"/>
  </si>
  <si>
    <t>専門部役員推薦・口座および全道大会開催支部届出書―様式２―</t>
    <rPh sb="0" eb="2">
      <t>センモン</t>
    </rPh>
    <rPh sb="2" eb="3">
      <t>ブ</t>
    </rPh>
    <rPh sb="3" eb="5">
      <t>ヤクイン</t>
    </rPh>
    <rPh sb="5" eb="7">
      <t>スイセン</t>
    </rPh>
    <rPh sb="8" eb="10">
      <t>コウザ</t>
    </rPh>
    <rPh sb="13" eb="17">
      <t>ゼンドウタイカイ</t>
    </rPh>
    <rPh sb="17" eb="19">
      <t>カイサイ</t>
    </rPh>
    <rPh sb="19" eb="21">
      <t>シブ</t>
    </rPh>
    <rPh sb="21" eb="24">
      <t>トドケデショ</t>
    </rPh>
    <rPh sb="25" eb="27">
      <t>ヨウシキ</t>
    </rPh>
    <phoneticPr fontId="19"/>
  </si>
  <si>
    <t xml:space="preserve"> (1)　 専門部長(部長が変わる場合総会で決定）</t>
    <rPh sb="6" eb="8">
      <t>センモン</t>
    </rPh>
    <rPh sb="8" eb="10">
      <t>ブチョウ</t>
    </rPh>
    <rPh sb="11" eb="13">
      <t>ブチョウ</t>
    </rPh>
    <rPh sb="14" eb="15">
      <t>カ</t>
    </rPh>
    <rPh sb="19" eb="21">
      <t>ソウカイ</t>
    </rPh>
    <rPh sb="22" eb="24">
      <t>ケッテイ</t>
    </rPh>
    <phoneticPr fontId="19"/>
  </si>
  <si>
    <t xml:space="preserve"> (2)　 専門委員長(会長委嘱）</t>
    <rPh sb="6" eb="8">
      <t>センモン</t>
    </rPh>
    <rPh sb="8" eb="11">
      <t>イインチョウ</t>
    </rPh>
    <rPh sb="12" eb="14">
      <t>カイチョウ</t>
    </rPh>
    <rPh sb="14" eb="16">
      <t>イショク</t>
    </rPh>
    <phoneticPr fontId="19"/>
  </si>
  <si>
    <t xml:space="preserve"> (3)　 事務局長(専門部で決定）</t>
    <rPh sb="6" eb="8">
      <t>ジム</t>
    </rPh>
    <rPh sb="8" eb="10">
      <t>キョクチョウ</t>
    </rPh>
    <rPh sb="11" eb="14">
      <t>センモンブ</t>
    </rPh>
    <rPh sb="15" eb="17">
      <t>ケッテイ</t>
    </rPh>
    <phoneticPr fontId="19"/>
  </si>
  <si>
    <t>総文祭参加校申込書（大会参加校の申込書のとりまとめ）</t>
    <rPh sb="0" eb="1">
      <t>ソウ</t>
    </rPh>
    <rPh sb="1" eb="3">
      <t>ブンサイ</t>
    </rPh>
    <rPh sb="3" eb="5">
      <t>サンカ</t>
    </rPh>
    <rPh sb="5" eb="6">
      <t>コウ</t>
    </rPh>
    <rPh sb="6" eb="9">
      <t>モウシコミショ</t>
    </rPh>
    <rPh sb="16" eb="18">
      <t>モウシコ</t>
    </rPh>
    <rPh sb="18" eb="19">
      <t>ショ</t>
    </rPh>
    <phoneticPr fontId="19"/>
  </si>
  <si>
    <t>4月下旬</t>
    <rPh sb="1" eb="2">
      <t>ガツ</t>
    </rPh>
    <rPh sb="2" eb="4">
      <t>ゲジュン</t>
    </rPh>
    <phoneticPr fontId="19"/>
  </si>
  <si>
    <t>支部専門委員届出書　―様式４―</t>
    <rPh sb="0" eb="2">
      <t>シブ</t>
    </rPh>
    <rPh sb="2" eb="4">
      <t>センモン</t>
    </rPh>
    <rPh sb="4" eb="6">
      <t>イイン</t>
    </rPh>
    <rPh sb="6" eb="9">
      <t>トドケデショ</t>
    </rPh>
    <rPh sb="11" eb="13">
      <t>ヨウシキ</t>
    </rPh>
    <phoneticPr fontId="19"/>
  </si>
  <si>
    <t>専門部細則による。</t>
    <rPh sb="0" eb="3">
      <t>センモンブ</t>
    </rPh>
    <rPh sb="3" eb="5">
      <t>サイソク</t>
    </rPh>
    <phoneticPr fontId="19"/>
  </si>
  <si>
    <t>総文祭大会参加結果報告（順位のつく専門部のみ　指定ＦＡＸ用紙にて報告）</t>
    <rPh sb="0" eb="2">
      <t>ソウブン</t>
    </rPh>
    <rPh sb="2" eb="3">
      <t>サイ</t>
    </rPh>
    <rPh sb="3" eb="5">
      <t>タイカイ</t>
    </rPh>
    <rPh sb="5" eb="7">
      <t>サンカ</t>
    </rPh>
    <rPh sb="7" eb="9">
      <t>ケッカ</t>
    </rPh>
    <rPh sb="9" eb="11">
      <t>ホウコク</t>
    </rPh>
    <rPh sb="12" eb="14">
      <t>ジュンイ</t>
    </rPh>
    <rPh sb="17" eb="20">
      <t>センモンブ</t>
    </rPh>
    <rPh sb="23" eb="25">
      <t>シテイ</t>
    </rPh>
    <rPh sb="28" eb="30">
      <t>ヨウシ</t>
    </rPh>
    <rPh sb="32" eb="34">
      <t>ホウコク</t>
    </rPh>
    <phoneticPr fontId="19"/>
  </si>
  <si>
    <t>８月末</t>
    <rPh sb="1" eb="3">
      <t>ゲツマツ</t>
    </rPh>
    <phoneticPr fontId="19"/>
  </si>
  <si>
    <t>全道大会開催要項　　1部</t>
    <rPh sb="0" eb="4">
      <t>ゼンドウタイカイ</t>
    </rPh>
    <rPh sb="4" eb="6">
      <t>カイサイ</t>
    </rPh>
    <rPh sb="6" eb="8">
      <t>ヨウコウ</t>
    </rPh>
    <rPh sb="11" eb="12">
      <t>ブ</t>
    </rPh>
    <phoneticPr fontId="19"/>
  </si>
  <si>
    <t>大会2週間前まで</t>
    <rPh sb="0" eb="2">
      <t>タイカイ</t>
    </rPh>
    <rPh sb="3" eb="5">
      <t>シュウカン</t>
    </rPh>
    <rPh sb="5" eb="6">
      <t>マエ</t>
    </rPh>
    <phoneticPr fontId="19"/>
  </si>
  <si>
    <t>全道大会実施要領　　1部</t>
    <rPh sb="0" eb="4">
      <t>ゼンドウタイカイ</t>
    </rPh>
    <rPh sb="4" eb="6">
      <t>ジッシ</t>
    </rPh>
    <rPh sb="6" eb="8">
      <t>ヨウリョウ</t>
    </rPh>
    <rPh sb="11" eb="12">
      <t>ブ</t>
    </rPh>
    <phoneticPr fontId="19"/>
  </si>
  <si>
    <t>全道大会プログラム　  1部（プログラム未完成の時は後日）</t>
    <rPh sb="0" eb="4">
      <t>ゼンドウタイカイ</t>
    </rPh>
    <rPh sb="13" eb="14">
      <t>ブ</t>
    </rPh>
    <rPh sb="20" eb="23">
      <t>ミカンセイ</t>
    </rPh>
    <rPh sb="24" eb="25">
      <t>トキ</t>
    </rPh>
    <rPh sb="26" eb="28">
      <t>ゴジツ</t>
    </rPh>
    <phoneticPr fontId="19"/>
  </si>
  <si>
    <t>大会終了２週間以内</t>
    <rPh sb="0" eb="2">
      <t>タイカイ</t>
    </rPh>
    <rPh sb="2" eb="4">
      <t>シュウリョウ</t>
    </rPh>
    <rPh sb="5" eb="7">
      <t>シュウカン</t>
    </rPh>
    <rPh sb="7" eb="9">
      <t>イナイ</t>
    </rPh>
    <phoneticPr fontId="19"/>
  </si>
  <si>
    <t>　  ア　総　括　簿　―様式６‐５―　　</t>
    <rPh sb="5" eb="6">
      <t>ソウ</t>
    </rPh>
    <rPh sb="7" eb="8">
      <t>カツ</t>
    </rPh>
    <rPh sb="9" eb="10">
      <t>ボ</t>
    </rPh>
    <rPh sb="12" eb="14">
      <t>ヨウシキ</t>
    </rPh>
    <phoneticPr fontId="19"/>
  </si>
  <si>
    <t>　  イ　収　入　簿　―様式６‐６―　　</t>
    <rPh sb="5" eb="6">
      <t>オサム</t>
    </rPh>
    <rPh sb="7" eb="8">
      <t>イ</t>
    </rPh>
    <rPh sb="9" eb="10">
      <t>ボ</t>
    </rPh>
    <rPh sb="12" eb="14">
      <t>ヨウシキ</t>
    </rPh>
    <phoneticPr fontId="19"/>
  </si>
  <si>
    <t>　　注意　提出順</t>
    <rPh sb="2" eb="4">
      <t>チュウイ</t>
    </rPh>
    <rPh sb="5" eb="7">
      <t>テイシュツ</t>
    </rPh>
    <rPh sb="7" eb="8">
      <t>ジュン</t>
    </rPh>
    <phoneticPr fontId="19"/>
  </si>
  <si>
    <t>　　　　　当番校校長→専門部長→会長</t>
    <rPh sb="5" eb="8">
      <t>トウバンコウ</t>
    </rPh>
    <rPh sb="8" eb="10">
      <t>コウチョウ</t>
    </rPh>
    <rPh sb="11" eb="13">
      <t>センモン</t>
    </rPh>
    <rPh sb="13" eb="15">
      <t>ブチョウ</t>
    </rPh>
    <rPh sb="16" eb="18">
      <t>カイチョウ</t>
    </rPh>
    <phoneticPr fontId="19"/>
  </si>
  <si>
    <t>集録原稿（専門部便り）</t>
    <rPh sb="0" eb="2">
      <t>シュウロク</t>
    </rPh>
    <rPh sb="2" eb="4">
      <t>ゲンコウ</t>
    </rPh>
    <rPh sb="5" eb="8">
      <t>センモンブ</t>
    </rPh>
    <rPh sb="8" eb="9">
      <t>ダヨ</t>
    </rPh>
    <phoneticPr fontId="19"/>
  </si>
  <si>
    <t>大会終了3週間以内</t>
    <rPh sb="0" eb="2">
      <t>タイカイ</t>
    </rPh>
    <rPh sb="2" eb="4">
      <t>シュウリョウ</t>
    </rPh>
    <rPh sb="5" eb="7">
      <t>シュウカン</t>
    </rPh>
    <rPh sb="7" eb="9">
      <t>イナイ</t>
    </rPh>
    <phoneticPr fontId="19"/>
  </si>
  <si>
    <t>総文祭参加校推薦書（大会参加校推薦書のとりまとめ）</t>
    <rPh sb="0" eb="2">
      <t>ソウブン</t>
    </rPh>
    <rPh sb="2" eb="3">
      <t>サイ</t>
    </rPh>
    <rPh sb="3" eb="6">
      <t>サンカコウ</t>
    </rPh>
    <rPh sb="6" eb="9">
      <t>スイセンショ</t>
    </rPh>
    <rPh sb="10" eb="12">
      <t>タイカイ</t>
    </rPh>
    <rPh sb="12" eb="15">
      <t>サンカコウ</t>
    </rPh>
    <rPh sb="15" eb="18">
      <t>スイセンショ</t>
    </rPh>
    <phoneticPr fontId="19"/>
  </si>
  <si>
    <t>1月中旬</t>
    <rPh sb="1" eb="2">
      <t>ツキ</t>
    </rPh>
    <rPh sb="2" eb="4">
      <t>チュウジュン</t>
    </rPh>
    <phoneticPr fontId="19"/>
  </si>
  <si>
    <t>専門部事業報告書　―様式８―</t>
    <rPh sb="0" eb="3">
      <t>センモンブ</t>
    </rPh>
    <rPh sb="3" eb="5">
      <t>ジギョウ</t>
    </rPh>
    <rPh sb="5" eb="8">
      <t>ホウコクショ</t>
    </rPh>
    <rPh sb="10" eb="12">
      <t>ヨウシキ</t>
    </rPh>
    <phoneticPr fontId="19"/>
  </si>
  <si>
    <t>2月末日</t>
    <rPh sb="1" eb="2">
      <t>ツキ</t>
    </rPh>
    <rPh sb="2" eb="4">
      <t>マツジツ</t>
    </rPh>
    <phoneticPr fontId="19"/>
  </si>
  <si>
    <t>　ア　総　括　簿　　　－様式８－４－</t>
    <rPh sb="3" eb="4">
      <t>ソウ</t>
    </rPh>
    <rPh sb="5" eb="6">
      <t>カツ</t>
    </rPh>
    <rPh sb="7" eb="8">
      <t>ボ</t>
    </rPh>
    <rPh sb="12" eb="14">
      <t>ヨウシキ</t>
    </rPh>
    <phoneticPr fontId="19"/>
  </si>
  <si>
    <t>　イ　収入・返金伺書　－様式８－５－</t>
    <rPh sb="3" eb="5">
      <t>シュウニュウ</t>
    </rPh>
    <rPh sb="6" eb="9">
      <t>ヘンキンウカガ</t>
    </rPh>
    <rPh sb="9" eb="10">
      <t>ショ</t>
    </rPh>
    <rPh sb="12" eb="14">
      <t>ヨウシキ</t>
    </rPh>
    <phoneticPr fontId="19"/>
  </si>
  <si>
    <t>　ウ　支出・戻入伺書　－様式８－６－</t>
    <rPh sb="3" eb="5">
      <t>シシュツ</t>
    </rPh>
    <rPh sb="6" eb="8">
      <t>レイニュウ</t>
    </rPh>
    <rPh sb="8" eb="10">
      <t>ウカガイショ</t>
    </rPh>
    <rPh sb="9" eb="10">
      <t>ショ</t>
    </rPh>
    <rPh sb="12" eb="14">
      <t>ヨウシキ</t>
    </rPh>
    <phoneticPr fontId="19"/>
  </si>
  <si>
    <t>表彰候補者推薦調書　―様式 １―</t>
    <rPh sb="0" eb="2">
      <t>ヒョウショウ</t>
    </rPh>
    <rPh sb="2" eb="5">
      <t>コウホシャ</t>
    </rPh>
    <rPh sb="5" eb="7">
      <t>スイセン</t>
    </rPh>
    <rPh sb="7" eb="9">
      <t>チョウショ</t>
    </rPh>
    <rPh sb="11" eb="13">
      <t>ヨウシキ</t>
    </rPh>
    <phoneticPr fontId="19"/>
  </si>
  <si>
    <t>　　（規約７表彰に関する細則に該当する者がある場合提出する）</t>
    <rPh sb="3" eb="5">
      <t>キヤク</t>
    </rPh>
    <rPh sb="6" eb="8">
      <t>ヒョウショウ</t>
    </rPh>
    <rPh sb="9" eb="10">
      <t>カン</t>
    </rPh>
    <rPh sb="12" eb="14">
      <t>サイソク</t>
    </rPh>
    <rPh sb="15" eb="17">
      <t>ガイトウ</t>
    </rPh>
    <rPh sb="19" eb="20">
      <t>モノ</t>
    </rPh>
    <rPh sb="23" eb="25">
      <t>バアイ</t>
    </rPh>
    <rPh sb="25" eb="27">
      <t>テイシュツ</t>
    </rPh>
    <phoneticPr fontId="19"/>
  </si>
  <si>
    <t>①+②の合計額</t>
    <rPh sb="4" eb="7">
      <t>ゴウケイガク</t>
    </rPh>
    <phoneticPr fontId="4"/>
  </si>
  <si>
    <t>科　 目</t>
    <rPh sb="0" eb="1">
      <t>カ</t>
    </rPh>
    <rPh sb="3" eb="4">
      <t>メ</t>
    </rPh>
    <phoneticPr fontId="3"/>
  </si>
  <si>
    <t>支 出 残 額</t>
    <rPh sb="0" eb="1">
      <t>シ</t>
    </rPh>
    <rPh sb="2" eb="3">
      <t>デ</t>
    </rPh>
    <rPh sb="4" eb="5">
      <t>ザン</t>
    </rPh>
    <rPh sb="6" eb="7">
      <t>ガク</t>
    </rPh>
    <phoneticPr fontId="3"/>
  </si>
  <si>
    <t>科    目　　　連盟負担金</t>
    <rPh sb="0" eb="1">
      <t>カ</t>
    </rPh>
    <rPh sb="5" eb="6">
      <t>メ</t>
    </rPh>
    <rPh sb="9" eb="11">
      <t>レンメイ</t>
    </rPh>
    <rPh sb="11" eb="14">
      <t>フタンキン</t>
    </rPh>
    <phoneticPr fontId="4"/>
  </si>
  <si>
    <t>科    目　　　寄　付　金</t>
    <rPh sb="0" eb="1">
      <t>カ</t>
    </rPh>
    <rPh sb="5" eb="6">
      <t>メ</t>
    </rPh>
    <rPh sb="9" eb="10">
      <t>ヨ</t>
    </rPh>
    <rPh sb="11" eb="12">
      <t>ツキ</t>
    </rPh>
    <rPh sb="13" eb="14">
      <t>キン</t>
    </rPh>
    <phoneticPr fontId="4"/>
  </si>
  <si>
    <t>科    目　　　参　加　料</t>
    <rPh sb="0" eb="1">
      <t>カ</t>
    </rPh>
    <rPh sb="5" eb="6">
      <t>メ</t>
    </rPh>
    <rPh sb="9" eb="10">
      <t>サン</t>
    </rPh>
    <rPh sb="11" eb="12">
      <t>カ</t>
    </rPh>
    <rPh sb="13" eb="14">
      <t>リョウ</t>
    </rPh>
    <phoneticPr fontId="4"/>
  </si>
  <si>
    <t>科    目　　　支部負担金</t>
    <rPh sb="0" eb="1">
      <t>カ</t>
    </rPh>
    <rPh sb="5" eb="6">
      <t>メ</t>
    </rPh>
    <rPh sb="9" eb="11">
      <t>シブ</t>
    </rPh>
    <rPh sb="11" eb="14">
      <t>フタンキン</t>
    </rPh>
    <phoneticPr fontId="4"/>
  </si>
  <si>
    <t>科    目　　　報　償　費</t>
    <rPh sb="0" eb="1">
      <t>カ</t>
    </rPh>
    <rPh sb="5" eb="6">
      <t>メ</t>
    </rPh>
    <rPh sb="9" eb="10">
      <t>ホウ</t>
    </rPh>
    <rPh sb="11" eb="12">
      <t>ショウ</t>
    </rPh>
    <rPh sb="13" eb="14">
      <t>ヒ</t>
    </rPh>
    <phoneticPr fontId="4"/>
  </si>
  <si>
    <t>科    目　　　旅　　　　費</t>
    <rPh sb="0" eb="1">
      <t>カ</t>
    </rPh>
    <rPh sb="5" eb="6">
      <t>メ</t>
    </rPh>
    <rPh sb="9" eb="10">
      <t>タビ</t>
    </rPh>
    <rPh sb="14" eb="15">
      <t>ヒ</t>
    </rPh>
    <phoneticPr fontId="4"/>
  </si>
  <si>
    <t>科    目　　　消 耗 品 費</t>
    <rPh sb="0" eb="1">
      <t>カ</t>
    </rPh>
    <rPh sb="5" eb="6">
      <t>メ</t>
    </rPh>
    <rPh sb="9" eb="10">
      <t>ショウ</t>
    </rPh>
    <rPh sb="11" eb="12">
      <t>モウ</t>
    </rPh>
    <rPh sb="13" eb="14">
      <t>ヒン</t>
    </rPh>
    <rPh sb="15" eb="16">
      <t>ヒ</t>
    </rPh>
    <phoneticPr fontId="4"/>
  </si>
  <si>
    <t>科    目　　　食　糧  費</t>
    <rPh sb="0" eb="1">
      <t>カ</t>
    </rPh>
    <rPh sb="5" eb="6">
      <t>メ</t>
    </rPh>
    <rPh sb="9" eb="10">
      <t>ショク</t>
    </rPh>
    <rPh sb="11" eb="12">
      <t>カテ</t>
    </rPh>
    <rPh sb="14" eb="15">
      <t>ヒ</t>
    </rPh>
    <phoneticPr fontId="4"/>
  </si>
  <si>
    <t>科    目　　　印刷製本費</t>
    <rPh sb="0" eb="1">
      <t>カ</t>
    </rPh>
    <rPh sb="5" eb="6">
      <t>メ</t>
    </rPh>
    <rPh sb="9" eb="11">
      <t>インサツ</t>
    </rPh>
    <rPh sb="11" eb="13">
      <t>セイホン</t>
    </rPh>
    <rPh sb="13" eb="14">
      <t>ヒ</t>
    </rPh>
    <phoneticPr fontId="4"/>
  </si>
  <si>
    <t>科    目　　　通信運搬費</t>
    <rPh sb="0" eb="1">
      <t>カ</t>
    </rPh>
    <rPh sb="5" eb="6">
      <t>メ</t>
    </rPh>
    <rPh sb="9" eb="11">
      <t>ツウシン</t>
    </rPh>
    <rPh sb="11" eb="13">
      <t>ウンパン</t>
    </rPh>
    <rPh sb="13" eb="14">
      <t>ヒ</t>
    </rPh>
    <phoneticPr fontId="4"/>
  </si>
  <si>
    <t>科    目　　　使用料及び賃借料</t>
    <rPh sb="0" eb="1">
      <t>カ</t>
    </rPh>
    <rPh sb="5" eb="6">
      <t>メ</t>
    </rPh>
    <rPh sb="9" eb="12">
      <t>シヨウリョウ</t>
    </rPh>
    <rPh sb="12" eb="13">
      <t>オヨ</t>
    </rPh>
    <rPh sb="14" eb="17">
      <t>チンシャクリョウ</t>
    </rPh>
    <phoneticPr fontId="4"/>
  </si>
  <si>
    <t>科    目　　　広　告　料</t>
    <rPh sb="0" eb="1">
      <t>カ</t>
    </rPh>
    <rPh sb="5" eb="6">
      <t>メ</t>
    </rPh>
    <rPh sb="9" eb="10">
      <t>ヒロシ</t>
    </rPh>
    <rPh sb="11" eb="12">
      <t>コク</t>
    </rPh>
    <rPh sb="13" eb="14">
      <t>リョウ</t>
    </rPh>
    <phoneticPr fontId="4"/>
  </si>
  <si>
    <t>支 出 残 額</t>
    <rPh sb="0" eb="1">
      <t>シ</t>
    </rPh>
    <rPh sb="2" eb="3">
      <t>デ</t>
    </rPh>
    <rPh sb="4" eb="5">
      <t>ザン</t>
    </rPh>
    <rPh sb="6" eb="7">
      <t>ガク</t>
    </rPh>
    <phoneticPr fontId="4"/>
  </si>
  <si>
    <t>収入済額</t>
    <rPh sb="0" eb="1">
      <t>オサム</t>
    </rPh>
    <rPh sb="1" eb="2">
      <t>イ</t>
    </rPh>
    <rPh sb="2" eb="3">
      <t>ズミ</t>
    </rPh>
    <rPh sb="3" eb="4">
      <t>ガク</t>
    </rPh>
    <phoneticPr fontId="3"/>
  </si>
  <si>
    <t>支出済額</t>
    <rPh sb="0" eb="1">
      <t>シ</t>
    </rPh>
    <rPh sb="1" eb="2">
      <t>デ</t>
    </rPh>
    <rPh sb="2" eb="3">
      <t>ズミ</t>
    </rPh>
    <rPh sb="3" eb="4">
      <t>ガク</t>
    </rPh>
    <phoneticPr fontId="3"/>
  </si>
  <si>
    <t>事　　業　　計　　画　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4"/>
  </si>
  <si>
    <t>事　　業　　予　　算　　書</t>
    <rPh sb="0" eb="1">
      <t>コト</t>
    </rPh>
    <rPh sb="3" eb="4">
      <t>ギョウ</t>
    </rPh>
    <rPh sb="6" eb="7">
      <t>ヨ</t>
    </rPh>
    <rPh sb="9" eb="10">
      <t>サン</t>
    </rPh>
    <rPh sb="12" eb="13">
      <t>ショ</t>
    </rPh>
    <phoneticPr fontId="4"/>
  </si>
  <si>
    <t>金　　額  (円)</t>
    <rPh sb="0" eb="1">
      <t>キン</t>
    </rPh>
    <rPh sb="3" eb="4">
      <t>ガク</t>
    </rPh>
    <rPh sb="7" eb="8">
      <t>エン</t>
    </rPh>
    <phoneticPr fontId="4"/>
  </si>
  <si>
    <t>摘要（品名・業者名等）</t>
    <rPh sb="0" eb="1">
      <t>チャク</t>
    </rPh>
    <rPh sb="1" eb="2">
      <t>ヨウ</t>
    </rPh>
    <rPh sb="3" eb="5">
      <t>ヒンメイ</t>
    </rPh>
    <rPh sb="6" eb="9">
      <t>ギョウシャメイ</t>
    </rPh>
    <rPh sb="9" eb="10">
      <t>ナド</t>
    </rPh>
    <phoneticPr fontId="4"/>
  </si>
  <si>
    <t>係</t>
    <rPh sb="0" eb="1">
      <t>カカリ</t>
    </rPh>
    <phoneticPr fontId="4"/>
  </si>
  <si>
    <t>金     　 額</t>
    <rPh sb="0" eb="1">
      <t>キン</t>
    </rPh>
    <rPh sb="8" eb="9">
      <t>ガク</t>
    </rPh>
    <phoneticPr fontId="4"/>
  </si>
  <si>
    <t>合計収入(返金)金額</t>
    <rPh sb="0" eb="2">
      <t>ゴウケイ</t>
    </rPh>
    <rPh sb="2" eb="4">
      <t>シュウニュウ</t>
    </rPh>
    <rPh sb="5" eb="7">
      <t>ヘンキン</t>
    </rPh>
    <rPh sb="8" eb="10">
      <t>キンガク</t>
    </rPh>
    <phoneticPr fontId="4"/>
  </si>
  <si>
    <t>令和○○年度</t>
    <rPh sb="0" eb="2">
      <t>レイワ</t>
    </rPh>
    <rPh sb="4" eb="6">
      <t>ネンド</t>
    </rPh>
    <phoneticPr fontId="4"/>
  </si>
  <si>
    <t xml:space="preserve">Ｎo           </t>
    <phoneticPr fontId="4"/>
  </si>
  <si>
    <t>合計支出(戻入)金額</t>
    <rPh sb="0" eb="2">
      <t>ゴウケイ</t>
    </rPh>
    <rPh sb="2" eb="4">
      <t>シシュツ</t>
    </rPh>
    <rPh sb="5" eb="7">
      <t>レイニュウ</t>
    </rPh>
    <rPh sb="8" eb="10">
      <t>キンガク</t>
    </rPh>
    <rPh sb="9" eb="10">
      <t>ニュウキン</t>
    </rPh>
    <phoneticPr fontId="4"/>
  </si>
  <si>
    <t>業  者  名  等</t>
    <rPh sb="0" eb="1">
      <t>ゴウ</t>
    </rPh>
    <rPh sb="3" eb="4">
      <t>モノ</t>
    </rPh>
    <rPh sb="6" eb="7">
      <t>ナ</t>
    </rPh>
    <rPh sb="9" eb="10">
      <t>ナド</t>
    </rPh>
    <phoneticPr fontId="4"/>
  </si>
  <si>
    <t>数　　量</t>
    <rPh sb="0" eb="1">
      <t>カズ</t>
    </rPh>
    <rPh sb="3" eb="4">
      <t>リョウ</t>
    </rPh>
    <phoneticPr fontId="4"/>
  </si>
  <si>
    <t>下記のとおり収入(返金)してよろしいか    　　　　　　　</t>
    <rPh sb="0" eb="2">
      <t>カキ</t>
    </rPh>
    <rPh sb="6" eb="8">
      <t>シュウニュウ</t>
    </rPh>
    <rPh sb="9" eb="11">
      <t>ヘンキン</t>
    </rPh>
    <phoneticPr fontId="4"/>
  </si>
  <si>
    <t>伺います。</t>
    <rPh sb="0" eb="1">
      <t>ウカガ</t>
    </rPh>
    <phoneticPr fontId="4"/>
  </si>
  <si>
    <t>旅行雑費</t>
    <rPh sb="0" eb="2">
      <t>リョコウ</t>
    </rPh>
    <rPh sb="2" eb="4">
      <t>ザッピ</t>
    </rPh>
    <phoneticPr fontId="4"/>
  </si>
  <si>
    <t>雑費日数</t>
    <rPh sb="0" eb="1">
      <t>ザツ</t>
    </rPh>
    <rPh sb="1" eb="2">
      <t>ヒ</t>
    </rPh>
    <rPh sb="2" eb="3">
      <t>ニチ</t>
    </rPh>
    <rPh sb="3" eb="4">
      <t>スウ</t>
    </rPh>
    <phoneticPr fontId="4"/>
  </si>
  <si>
    <t>甲地泊数</t>
    <rPh sb="0" eb="1">
      <t>コウ</t>
    </rPh>
    <rPh sb="1" eb="2">
      <t>チ</t>
    </rPh>
    <rPh sb="2" eb="3">
      <t>ハク</t>
    </rPh>
    <rPh sb="3" eb="4">
      <t>スウ</t>
    </rPh>
    <phoneticPr fontId="4"/>
  </si>
  <si>
    <t>乙地泊数</t>
    <rPh sb="0" eb="1">
      <t>オツ</t>
    </rPh>
    <rPh sb="1" eb="2">
      <t>チ</t>
    </rPh>
    <rPh sb="2" eb="3">
      <t>ハク</t>
    </rPh>
    <rPh sb="3" eb="4">
      <t>スウ</t>
    </rPh>
    <phoneticPr fontId="4"/>
  </si>
  <si>
    <t xml:space="preserve">宿泊料・ </t>
    <rPh sb="0" eb="1">
      <t>ヤド</t>
    </rPh>
    <rPh sb="1" eb="2">
      <t>トマリ</t>
    </rPh>
    <rPh sb="2" eb="3">
      <t>リョウ</t>
    </rPh>
    <phoneticPr fontId="4"/>
  </si>
  <si>
    <t>宿泊単価</t>
    <rPh sb="0" eb="2">
      <t>シュクハク</t>
    </rPh>
    <rPh sb="2" eb="3">
      <t>タン</t>
    </rPh>
    <rPh sb="3" eb="4">
      <t>アタイ</t>
    </rPh>
    <phoneticPr fontId="4"/>
  </si>
  <si>
    <t>宿泊雑費</t>
    <rPh sb="0" eb="2">
      <t>シュクハク</t>
    </rPh>
    <rPh sb="2" eb="4">
      <t>ザッピ</t>
    </rPh>
    <phoneticPr fontId="4"/>
  </si>
  <si>
    <t>雑費単価</t>
    <rPh sb="0" eb="1">
      <t>ザツ</t>
    </rPh>
    <rPh sb="1" eb="2">
      <t>ヒ</t>
    </rPh>
    <rPh sb="2" eb="4">
      <t>タンカ</t>
    </rPh>
    <phoneticPr fontId="4"/>
  </si>
  <si>
    <r>
      <t>(</t>
    </r>
    <r>
      <rPr>
        <sz val="6"/>
        <color theme="1"/>
        <rFont val="ＤＦ平成明朝体W3"/>
        <family val="1"/>
        <charset val="128"/>
      </rPr>
      <t>100km以上で</t>
    </r>
    <r>
      <rPr>
        <sz val="8"/>
        <color theme="1"/>
        <rFont val="ＤＦ平成明朝体W3"/>
        <family val="1"/>
        <charset val="128"/>
      </rPr>
      <t>公共交通機関利用の旅行)</t>
    </r>
    <rPh sb="6" eb="8">
      <t>イジョウ</t>
    </rPh>
    <rPh sb="9" eb="11">
      <t>コウキョウ</t>
    </rPh>
    <rPh sb="11" eb="13">
      <t>コウツウ</t>
    </rPh>
    <rPh sb="13" eb="15">
      <t>キカン</t>
    </rPh>
    <rPh sb="15" eb="17">
      <t>リヨウ</t>
    </rPh>
    <rPh sb="18" eb="20">
      <t>リョコウ</t>
    </rPh>
    <phoneticPr fontId="4"/>
  </si>
  <si>
    <t xml:space="preserve">  用務地　</t>
    <rPh sb="2" eb="5">
      <t>ヨウムチ</t>
    </rPh>
    <phoneticPr fontId="18"/>
  </si>
  <si>
    <t>用     務　</t>
    <rPh sb="0" eb="1">
      <t>ヨウ</t>
    </rPh>
    <rPh sb="6" eb="7">
      <t>ツトム</t>
    </rPh>
    <phoneticPr fontId="18"/>
  </si>
  <si>
    <t xml:space="preserve">  用務期間　 </t>
    <rPh sb="2" eb="4">
      <t>ヨウム</t>
    </rPh>
    <rPh sb="4" eb="6">
      <t>キカン</t>
    </rPh>
    <phoneticPr fontId="18"/>
  </si>
  <si>
    <t>令和       年       月       日</t>
    <rPh sb="0" eb="2">
      <t>レイワ</t>
    </rPh>
    <rPh sb="9" eb="10">
      <t>ネン</t>
    </rPh>
    <rPh sb="17" eb="18">
      <t>ツキ</t>
    </rPh>
    <rPh sb="25" eb="26">
      <t>ニチ</t>
    </rPh>
    <phoneticPr fontId="4"/>
  </si>
  <si>
    <t xml:space="preserve">         日間</t>
    <rPh sb="9" eb="10">
      <t>ニチ</t>
    </rPh>
    <rPh sb="10" eb="11">
      <t>カン</t>
    </rPh>
    <phoneticPr fontId="4"/>
  </si>
  <si>
    <t>雑費単価</t>
    <rPh sb="0" eb="2">
      <t>ザッピ</t>
    </rPh>
    <rPh sb="2" eb="3">
      <t>タン</t>
    </rPh>
    <rPh sb="3" eb="4">
      <t>アタイ</t>
    </rPh>
    <phoneticPr fontId="4"/>
  </si>
  <si>
    <r>
      <t xml:space="preserve">宿泊雑費等合計額  </t>
    </r>
    <r>
      <rPr>
        <sz val="10"/>
        <color theme="1"/>
        <rFont val="ＤＦ平成明朝体W3"/>
        <family val="1"/>
        <charset val="128"/>
      </rPr>
      <t xml:space="preserve"> ②</t>
    </r>
    <rPh sb="0" eb="2">
      <t>シュクハク</t>
    </rPh>
    <rPh sb="2" eb="4">
      <t>ザッピ</t>
    </rPh>
    <rPh sb="4" eb="5">
      <t>ナド</t>
    </rPh>
    <rPh sb="5" eb="7">
      <t>ゴウケイ</t>
    </rPh>
    <rPh sb="7" eb="8">
      <t>ガク</t>
    </rPh>
    <phoneticPr fontId="4"/>
  </si>
  <si>
    <t>宿泊料　　　　雑　費</t>
    <rPh sb="0" eb="3">
      <t>シュクハクリョウ</t>
    </rPh>
    <rPh sb="7" eb="8">
      <t>ザツ</t>
    </rPh>
    <rPh sb="9" eb="10">
      <t>ヒ</t>
    </rPh>
    <phoneticPr fontId="18"/>
  </si>
  <si>
    <t>　　　　令和　　　年　　　月　　　日</t>
    <rPh sb="4" eb="6">
      <t>レイワ</t>
    </rPh>
    <rPh sb="9" eb="10">
      <t>ネン</t>
    </rPh>
    <rPh sb="13" eb="14">
      <t>ツキ</t>
    </rPh>
    <rPh sb="17" eb="18">
      <t>ニチ</t>
    </rPh>
    <phoneticPr fontId="4"/>
  </si>
  <si>
    <t>収 入 科 目</t>
    <rPh sb="0" eb="1">
      <t>オサム</t>
    </rPh>
    <rPh sb="2" eb="3">
      <t>イ</t>
    </rPh>
    <rPh sb="4" eb="5">
      <t>カ</t>
    </rPh>
    <rPh sb="6" eb="7">
      <t>メ</t>
    </rPh>
    <phoneticPr fontId="4"/>
  </si>
  <si>
    <t>金額(科目毎計)</t>
    <rPh sb="0" eb="2">
      <t>キンガク</t>
    </rPh>
    <rPh sb="3" eb="5">
      <t>カモク</t>
    </rPh>
    <rPh sb="5" eb="6">
      <t>マイ</t>
    </rPh>
    <rPh sb="6" eb="7">
      <t>ケイ</t>
    </rPh>
    <phoneticPr fontId="4"/>
  </si>
  <si>
    <t>内　　　訳　（学校名・業者名等）</t>
    <rPh sb="0" eb="1">
      <t>ウチ</t>
    </rPh>
    <rPh sb="4" eb="5">
      <t>ヤク</t>
    </rPh>
    <rPh sb="7" eb="10">
      <t>ガッコウメイ</t>
    </rPh>
    <rPh sb="11" eb="15">
      <t>ギョウシャメイナド</t>
    </rPh>
    <phoneticPr fontId="4"/>
  </si>
  <si>
    <t>金　　　　　　　額</t>
    <rPh sb="0" eb="1">
      <t>カネ</t>
    </rPh>
    <rPh sb="8" eb="9">
      <t>ガク</t>
    </rPh>
    <phoneticPr fontId="4"/>
  </si>
  <si>
    <t xml:space="preserve">Ｎo  　           </t>
    <phoneticPr fontId="4"/>
  </si>
  <si>
    <t>※　同一校の職員複数名が同一の「用務・用務地・旅行期間」の場合に使用して下さい。</t>
    <rPh sb="2" eb="5">
      <t>ドウイツコウ</t>
    </rPh>
    <rPh sb="6" eb="8">
      <t>ショクイン</t>
    </rPh>
    <rPh sb="8" eb="10">
      <t>フクスウ</t>
    </rPh>
    <rPh sb="10" eb="11">
      <t>メイ</t>
    </rPh>
    <rPh sb="12" eb="14">
      <t>ドウイツ</t>
    </rPh>
    <rPh sb="16" eb="18">
      <t>ヨウム</t>
    </rPh>
    <rPh sb="19" eb="22">
      <t>ヨウムチ</t>
    </rPh>
    <rPh sb="23" eb="25">
      <t>リョコウ</t>
    </rPh>
    <rPh sb="25" eb="27">
      <t>キカン</t>
    </rPh>
    <rPh sb="29" eb="31">
      <t>バアイ</t>
    </rPh>
    <rPh sb="32" eb="34">
      <t>シヨウ</t>
    </rPh>
    <rPh sb="36" eb="37">
      <t>クダ</t>
    </rPh>
    <phoneticPr fontId="4"/>
  </si>
  <si>
    <t xml:space="preserve"> (1)  実績報告書　　　―様式８‐２―</t>
    <rPh sb="6" eb="8">
      <t>ジッセキ</t>
    </rPh>
    <rPh sb="8" eb="11">
      <t>ホウコクショ</t>
    </rPh>
    <rPh sb="15" eb="17">
      <t>ヨウシキ</t>
    </rPh>
    <phoneticPr fontId="19"/>
  </si>
  <si>
    <t xml:space="preserve"> (2)　事業精算書　　　―様式８‐３―</t>
    <rPh sb="5" eb="7">
      <t>ジギョウ</t>
    </rPh>
    <rPh sb="7" eb="10">
      <t>セイサンショ</t>
    </rPh>
    <rPh sb="14" eb="16">
      <t>ヨウシキ</t>
    </rPh>
    <phoneticPr fontId="19"/>
  </si>
  <si>
    <t xml:space="preserve"> (1) 実績報告書　№１　―様式６‐２―</t>
    <rPh sb="5" eb="7">
      <t>ジッセキ</t>
    </rPh>
    <rPh sb="7" eb="10">
      <t>ホウコクショ</t>
    </rPh>
    <rPh sb="15" eb="17">
      <t>ヨウシキ</t>
    </rPh>
    <phoneticPr fontId="19"/>
  </si>
  <si>
    <t xml:space="preserve"> (2) 実績報告書　№２（大会結果・成績等）　―様式６‐３―</t>
    <rPh sb="5" eb="7">
      <t>ジッセキ</t>
    </rPh>
    <rPh sb="7" eb="10">
      <t>ホウコクショ</t>
    </rPh>
    <rPh sb="14" eb="16">
      <t>タイカイ</t>
    </rPh>
    <rPh sb="16" eb="18">
      <t>ケッカ</t>
    </rPh>
    <rPh sb="19" eb="21">
      <t>セイセキ</t>
    </rPh>
    <rPh sb="21" eb="22">
      <t>ナド</t>
    </rPh>
    <rPh sb="25" eb="27">
      <t>ヨウシキ</t>
    </rPh>
    <phoneticPr fontId="19"/>
  </si>
  <si>
    <t xml:space="preserve"> (3) 事業精算書　   ―様式６‐４―　　</t>
    <rPh sb="5" eb="7">
      <t>ジギョウ</t>
    </rPh>
    <rPh sb="7" eb="10">
      <t>セイサンショ</t>
    </rPh>
    <rPh sb="15" eb="17">
      <t>ヨウシキ</t>
    </rPh>
    <phoneticPr fontId="19"/>
  </si>
  <si>
    <r>
      <t xml:space="preserve">　  ウ  </t>
    </r>
    <r>
      <rPr>
        <sz val="10"/>
        <color indexed="8"/>
        <rFont val="ＤＦ平成明朝体W3"/>
        <family val="1"/>
        <charset val="128"/>
      </rPr>
      <t>支　出　簿　―様式６‐７―　　</t>
    </r>
    <rPh sb="6" eb="7">
      <t>シ</t>
    </rPh>
    <rPh sb="8" eb="9">
      <t>デ</t>
    </rPh>
    <rPh sb="10" eb="11">
      <t>ボ</t>
    </rPh>
    <rPh sb="13" eb="15">
      <t>ヨウシキ</t>
    </rPh>
    <phoneticPr fontId="19"/>
  </si>
  <si>
    <r>
      <t xml:space="preserve">　  エ </t>
    </r>
    <r>
      <rPr>
        <sz val="10"/>
        <color indexed="8"/>
        <rFont val="ＤＦ平成明朝体W3"/>
        <family val="1"/>
        <charset val="128"/>
      </rPr>
      <t xml:space="preserve"> 収 入・返金 伺  簿　―様式６‐８―　　</t>
    </r>
    <rPh sb="6" eb="7">
      <t>オサム</t>
    </rPh>
    <rPh sb="8" eb="9">
      <t>イ</t>
    </rPh>
    <rPh sb="10" eb="12">
      <t>ヘンキン</t>
    </rPh>
    <rPh sb="13" eb="14">
      <t>ウカガ</t>
    </rPh>
    <rPh sb="16" eb="17">
      <t>ボ</t>
    </rPh>
    <rPh sb="19" eb="21">
      <t>ヨウシキ</t>
    </rPh>
    <phoneticPr fontId="19"/>
  </si>
  <si>
    <t>　  キ  記念抄録等　1部</t>
    <rPh sb="6" eb="8">
      <t>キネン</t>
    </rPh>
    <rPh sb="8" eb="10">
      <t>ショウロク</t>
    </rPh>
    <rPh sb="10" eb="11">
      <t>ナド</t>
    </rPh>
    <rPh sb="13" eb="14">
      <t>ブ</t>
    </rPh>
    <phoneticPr fontId="19"/>
  </si>
  <si>
    <t>　  ク  開催要項・実施要領（７.で未提出のとき）</t>
    <rPh sb="6" eb="8">
      <t>カイサイ</t>
    </rPh>
    <rPh sb="8" eb="10">
      <t>ヨウコウ</t>
    </rPh>
    <rPh sb="11" eb="13">
      <t>ジッシ</t>
    </rPh>
    <rPh sb="13" eb="15">
      <t>ヨウリョウ</t>
    </rPh>
    <rPh sb="19" eb="22">
      <t>ミテイシュツ</t>
    </rPh>
    <phoneticPr fontId="19"/>
  </si>
  <si>
    <r>
      <t xml:space="preserve">　  オ  </t>
    </r>
    <r>
      <rPr>
        <sz val="10"/>
        <color indexed="8"/>
        <rFont val="ＤＦ平成明朝体W3"/>
        <family val="1"/>
        <charset val="128"/>
      </rPr>
      <t>支 出・戻入 伺  簿（領収書添付）  ―様式６‐９―　　</t>
    </r>
    <rPh sb="6" eb="7">
      <t>シ</t>
    </rPh>
    <rPh sb="8" eb="9">
      <t>デ</t>
    </rPh>
    <rPh sb="10" eb="12">
      <t>レイニュウ</t>
    </rPh>
    <rPh sb="13" eb="14">
      <t>ウカガ</t>
    </rPh>
    <rPh sb="16" eb="17">
      <t>ボ</t>
    </rPh>
    <rPh sb="18" eb="21">
      <t>リョウシュウショ</t>
    </rPh>
    <rPh sb="21" eb="23">
      <t>テンプ</t>
    </rPh>
    <rPh sb="27" eb="29">
      <t>ヨウシキ</t>
    </rPh>
    <phoneticPr fontId="19"/>
  </si>
  <si>
    <t>　  カ  プログラム　1部（７.で未提出のとき）　</t>
    <rPh sb="13" eb="14">
      <t>ブ</t>
    </rPh>
    <rPh sb="18" eb="21">
      <t>ミテイシュツ</t>
    </rPh>
    <phoneticPr fontId="19"/>
  </si>
  <si>
    <t>全道大会事業報告書 ―様式６―</t>
    <rPh sb="0" eb="4">
      <t>ゼンドウタイカイ</t>
    </rPh>
    <rPh sb="4" eb="6">
      <t>ジギョウ</t>
    </rPh>
    <rPh sb="6" eb="9">
      <t>ホウコクショ</t>
    </rPh>
    <rPh sb="11" eb="13">
      <t>ヨウシキ</t>
    </rPh>
    <phoneticPr fontId="19"/>
  </si>
  <si>
    <t>専門部の事業計画書　―様式５，５‐２―</t>
    <rPh sb="0" eb="3">
      <t>センモンブ</t>
    </rPh>
    <rPh sb="4" eb="6">
      <t>ジギョウ</t>
    </rPh>
    <rPh sb="6" eb="9">
      <t>ケイカクショ</t>
    </rPh>
    <rPh sb="11" eb="13">
      <t>ヨウシキ</t>
    </rPh>
    <phoneticPr fontId="19"/>
  </si>
  <si>
    <t>専門部の事業予算書　―様式５‐３―</t>
    <rPh sb="0" eb="3">
      <t>センモンブ</t>
    </rPh>
    <rPh sb="4" eb="6">
      <t>ジギョウ</t>
    </rPh>
    <rPh sb="6" eb="9">
      <t>ヨサンショ</t>
    </rPh>
    <rPh sb="11" eb="13">
      <t>ヨウシキ</t>
    </rPh>
    <phoneticPr fontId="19"/>
  </si>
  <si>
    <t>そ　　                   の       　　              他</t>
    <rPh sb="46" eb="47">
      <t>タ</t>
    </rPh>
    <phoneticPr fontId="4"/>
  </si>
  <si>
    <t>備　考</t>
    <rPh sb="0" eb="1">
      <t>ソナエ</t>
    </rPh>
    <rPh sb="2" eb="3">
      <t>コウ</t>
    </rPh>
    <phoneticPr fontId="4"/>
  </si>
  <si>
    <t>下記のとおり支出(戻入)してよろしいか    　　　　　　　</t>
    <rPh sb="0" eb="2">
      <t>カキ</t>
    </rPh>
    <rPh sb="6" eb="8">
      <t>シシュツ</t>
    </rPh>
    <rPh sb="9" eb="11">
      <t>レイニュウ</t>
    </rPh>
    <phoneticPr fontId="4"/>
  </si>
  <si>
    <t>　専門部の全道大会事業報告書にお使いください。</t>
    <rPh sb="1" eb="4">
      <t>センモンブ</t>
    </rPh>
    <rPh sb="5" eb="7">
      <t>ゼンドウ</t>
    </rPh>
    <rPh sb="7" eb="9">
      <t>タイカイ</t>
    </rPh>
    <rPh sb="9" eb="11">
      <t>ジギョウ</t>
    </rPh>
    <rPh sb="11" eb="14">
      <t>ホウコクショ</t>
    </rPh>
    <rPh sb="16" eb="17">
      <t>ツカ</t>
    </rPh>
    <phoneticPr fontId="19"/>
  </si>
  <si>
    <t>　別　　紙</t>
    <rPh sb="1" eb="2">
      <t>ベツ</t>
    </rPh>
    <rPh sb="4" eb="5">
      <t>カミ</t>
    </rPh>
    <phoneticPr fontId="4"/>
  </si>
  <si>
    <t>令和　年度　第　回全道高等学校　　　　大会</t>
    <rPh sb="0" eb="2">
      <t>レイワ</t>
    </rPh>
    <rPh sb="3" eb="5">
      <t>ネンド</t>
    </rPh>
    <rPh sb="6" eb="7">
      <t>ダイ</t>
    </rPh>
    <rPh sb="8" eb="9">
      <t>カイ</t>
    </rPh>
    <rPh sb="9" eb="11">
      <t>ゼンドウ</t>
    </rPh>
    <rPh sb="11" eb="13">
      <t>コウトウ</t>
    </rPh>
    <rPh sb="13" eb="15">
      <t>ガッコウ</t>
    </rPh>
    <rPh sb="19" eb="21">
      <t>タイカイ</t>
    </rPh>
    <phoneticPr fontId="4"/>
  </si>
  <si>
    <t>令和　年　月　日から</t>
    <rPh sb="0" eb="2">
      <t>レイワ</t>
    </rPh>
    <rPh sb="3" eb="4">
      <t>ネン</t>
    </rPh>
    <rPh sb="5" eb="6">
      <t>ツキ</t>
    </rPh>
    <rPh sb="7" eb="8">
      <t>ヒ</t>
    </rPh>
    <phoneticPr fontId="4"/>
  </si>
  <si>
    <t>令和　年　月　日まで</t>
    <rPh sb="0" eb="2">
      <t>レイワ</t>
    </rPh>
    <rPh sb="3" eb="4">
      <t>ネン</t>
    </rPh>
    <rPh sb="5" eb="6">
      <t>ツキ</t>
    </rPh>
    <rPh sb="7" eb="8">
      <t>ヒ</t>
    </rPh>
    <phoneticPr fontId="4"/>
  </si>
  <si>
    <r>
      <rPr>
        <sz val="22"/>
        <color theme="1"/>
        <rFont val="ＤＦ平成明朝体W3"/>
        <family val="1"/>
        <charset val="128"/>
      </rPr>
      <t>｝</t>
    </r>
    <r>
      <rPr>
        <sz val="18"/>
        <color theme="1"/>
        <rFont val="ＤＦ平成明朝体W3"/>
        <family val="1"/>
        <charset val="128"/>
      </rPr>
      <t>の　日間</t>
    </r>
    <rPh sb="3" eb="5">
      <t>ニチカン</t>
    </rPh>
    <phoneticPr fontId="3"/>
  </si>
  <si>
    <t>収入額計</t>
    <rPh sb="0" eb="3">
      <t>シュウニュウガク</t>
    </rPh>
    <rPh sb="3" eb="4">
      <t>ケイ</t>
    </rPh>
    <phoneticPr fontId="3"/>
  </si>
  <si>
    <t>支出額計</t>
    <rPh sb="0" eb="3">
      <t>シシュツガク</t>
    </rPh>
    <rPh sb="3" eb="4">
      <t>ケイ</t>
    </rPh>
    <phoneticPr fontId="3"/>
  </si>
  <si>
    <t>差引残額</t>
    <rPh sb="0" eb="2">
      <t>サシヒキ</t>
    </rPh>
    <rPh sb="2" eb="4">
      <t>ザンガク</t>
    </rPh>
    <phoneticPr fontId="3"/>
  </si>
  <si>
    <t xml:space="preserve">  ・・・残額は道高文連へ返金</t>
    <rPh sb="5" eb="7">
      <t>ザンガク</t>
    </rPh>
    <rPh sb="8" eb="12">
      <t>ドウコウブンレン</t>
    </rPh>
    <rPh sb="13" eb="15">
      <t>ヘンキン</t>
    </rPh>
    <phoneticPr fontId="3"/>
  </si>
  <si>
    <t>消    耗   品   費</t>
    <phoneticPr fontId="3"/>
  </si>
  <si>
    <t>参加対象範囲      及び参加予定　　　校数 ・ 人数</t>
    <rPh sb="0" eb="2">
      <t>サンカ</t>
    </rPh>
    <rPh sb="2" eb="4">
      <t>タイショウ</t>
    </rPh>
    <rPh sb="4" eb="6">
      <t>ハンイ</t>
    </rPh>
    <rPh sb="12" eb="13">
      <t>オヨ</t>
    </rPh>
    <rPh sb="14" eb="16">
      <t>サンカ</t>
    </rPh>
    <rPh sb="16" eb="18">
      <t>ヨテイ</t>
    </rPh>
    <rPh sb="21" eb="22">
      <t>コウ</t>
    </rPh>
    <rPh sb="22" eb="23">
      <t>スウ</t>
    </rPh>
    <rPh sb="26" eb="27">
      <t>ヒト</t>
    </rPh>
    <rPh sb="27" eb="28">
      <t>スウ</t>
    </rPh>
    <phoneticPr fontId="4"/>
  </si>
  <si>
    <t xml:space="preserve">  事 　　業 　　計 　　画 　　書   </t>
    <rPh sb="2" eb="3">
      <t>コト</t>
    </rPh>
    <rPh sb="6" eb="7">
      <t>ギョウ</t>
    </rPh>
    <rPh sb="10" eb="11">
      <t>ケイ</t>
    </rPh>
    <rPh sb="14" eb="15">
      <t>ガ</t>
    </rPh>
    <rPh sb="18" eb="19">
      <t>ショ</t>
    </rPh>
    <phoneticPr fontId="4"/>
  </si>
  <si>
    <t xml:space="preserve">  事 　　業 　　報 　　告 　　書   </t>
    <rPh sb="2" eb="3">
      <t>コト</t>
    </rPh>
    <rPh sb="6" eb="7">
      <t>ギョウ</t>
    </rPh>
    <rPh sb="10" eb="11">
      <t>ホウ</t>
    </rPh>
    <rPh sb="14" eb="15">
      <t>コク</t>
    </rPh>
    <rPh sb="18" eb="19">
      <t>ショ</t>
    </rPh>
    <phoneticPr fontId="4"/>
  </si>
  <si>
    <t>実　績　報　告　書（Ｎｏ１）</t>
    <rPh sb="0" eb="1">
      <t>ジツ</t>
    </rPh>
    <rPh sb="2" eb="3">
      <t>イサオ</t>
    </rPh>
    <rPh sb="4" eb="5">
      <t>ホウ</t>
    </rPh>
    <rPh sb="6" eb="7">
      <t>コク</t>
    </rPh>
    <rPh sb="8" eb="9">
      <t>ショ</t>
    </rPh>
    <phoneticPr fontId="4"/>
  </si>
  <si>
    <t>実　績　報　告　書（Ｎｏ２）</t>
    <rPh sb="0" eb="1">
      <t>ジツ</t>
    </rPh>
    <rPh sb="2" eb="3">
      <t>イサオ</t>
    </rPh>
    <rPh sb="4" eb="5">
      <t>ホウ</t>
    </rPh>
    <rPh sb="6" eb="7">
      <t>コク</t>
    </rPh>
    <rPh sb="8" eb="9">
      <t>ショ</t>
    </rPh>
    <phoneticPr fontId="4"/>
  </si>
  <si>
    <t>　　令和　　 年　  月     日</t>
    <rPh sb="2" eb="4">
      <t>レイワ</t>
    </rPh>
    <rPh sb="7" eb="8">
      <t>ネン</t>
    </rPh>
    <rPh sb="11" eb="12">
      <t>ツキ</t>
    </rPh>
    <rPh sb="17" eb="18">
      <t>ニチ</t>
    </rPh>
    <phoneticPr fontId="4"/>
  </si>
  <si>
    <t>　　　　    お茶他　　　　延べ      名分</t>
    <rPh sb="9" eb="10">
      <t>チャ</t>
    </rPh>
    <rPh sb="10" eb="11">
      <t>ホカ</t>
    </rPh>
    <rPh sb="15" eb="16">
      <t>ノ</t>
    </rPh>
    <rPh sb="23" eb="25">
      <t>メイブン</t>
    </rPh>
    <phoneticPr fontId="19"/>
  </si>
  <si>
    <t>　　　　　  運営教員　　   名　   食分（  日・延べ  食）</t>
    <rPh sb="7" eb="9">
      <t>ウンエイ</t>
    </rPh>
    <rPh sb="9" eb="11">
      <t>キョウイン</t>
    </rPh>
    <rPh sb="16" eb="17">
      <t>メイ</t>
    </rPh>
    <rPh sb="21" eb="23">
      <t>ショクブン</t>
    </rPh>
    <rPh sb="26" eb="27">
      <t>ニチ</t>
    </rPh>
    <rPh sb="28" eb="29">
      <t>ノ</t>
    </rPh>
    <rPh sb="32" eb="33">
      <t>ショク</t>
    </rPh>
    <phoneticPr fontId="19"/>
  </si>
  <si>
    <t>　　　　    補助生徒　     名　  食分（  日・延べ   食）</t>
    <rPh sb="8" eb="10">
      <t>ホジョ</t>
    </rPh>
    <rPh sb="10" eb="12">
      <t>セイト</t>
    </rPh>
    <rPh sb="18" eb="19">
      <t>メイ</t>
    </rPh>
    <rPh sb="22" eb="24">
      <t>ショクブン</t>
    </rPh>
    <rPh sb="27" eb="28">
      <t>ニチ</t>
    </rPh>
    <rPh sb="29" eb="30">
      <t>ノ</t>
    </rPh>
    <rPh sb="34" eb="35">
      <t>ショク</t>
    </rPh>
    <phoneticPr fontId="19"/>
  </si>
  <si>
    <t xml:space="preserve">  （当番校校長）</t>
    <rPh sb="3" eb="6">
      <t>トウバンコウ</t>
    </rPh>
    <rPh sb="6" eb="8">
      <t>コウチョウ</t>
    </rPh>
    <phoneticPr fontId="4"/>
  </si>
  <si>
    <t xml:space="preserve">    （当番校校長）</t>
    <rPh sb="5" eb="8">
      <t>トウバンコウ</t>
    </rPh>
    <rPh sb="8" eb="10">
      <t>コウチョウ</t>
    </rPh>
    <phoneticPr fontId="4"/>
  </si>
  <si>
    <t>③の額</t>
    <rPh sb="2" eb="3">
      <t>ガク</t>
    </rPh>
    <phoneticPr fontId="4"/>
  </si>
  <si>
    <t>収入済額</t>
    <rPh sb="0" eb="2">
      <t>シュウニュウ</t>
    </rPh>
    <rPh sb="2" eb="3">
      <t>ズミ</t>
    </rPh>
    <rPh sb="3" eb="4">
      <t>ガク</t>
    </rPh>
    <phoneticPr fontId="4"/>
  </si>
  <si>
    <t>収入残額</t>
    <rPh sb="0" eb="2">
      <t>シュウニュウ</t>
    </rPh>
    <rPh sb="2" eb="4">
      <t>ザンガク</t>
    </rPh>
    <phoneticPr fontId="4"/>
  </si>
  <si>
    <t>支 出 済 額</t>
    <rPh sb="0" eb="1">
      <t>シ</t>
    </rPh>
    <rPh sb="2" eb="3">
      <t>デ</t>
    </rPh>
    <rPh sb="4" eb="5">
      <t>ズミ</t>
    </rPh>
    <rPh sb="6" eb="7">
      <t>ガク</t>
    </rPh>
    <phoneticPr fontId="4"/>
  </si>
  <si>
    <t>参加対象範囲      及び参加校数・
人数・作品数</t>
    <rPh sb="0" eb="2">
      <t>サンカ</t>
    </rPh>
    <rPh sb="2" eb="4">
      <t>タイショウ</t>
    </rPh>
    <rPh sb="4" eb="6">
      <t>ハンイ</t>
    </rPh>
    <rPh sb="12" eb="13">
      <t>オヨ</t>
    </rPh>
    <rPh sb="14" eb="16">
      <t>サンカ</t>
    </rPh>
    <rPh sb="16" eb="17">
      <t>コウ</t>
    </rPh>
    <rPh sb="17" eb="18">
      <t>スウ</t>
    </rPh>
    <rPh sb="20" eb="21">
      <t>ヒト</t>
    </rPh>
    <rPh sb="21" eb="22">
      <t>スウ</t>
    </rPh>
    <rPh sb="23" eb="26">
      <t>サクヒンスウ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</si>
</sst>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#,##0_ "/>
    <numFmt numFmtId="178" formatCode="m/d;@"/>
    <numFmt numFmtId="179" formatCode="#,##0_);[Red]\(#,##0\)"/>
    <numFmt numFmtId="180" formatCode="#,##0.0_ "/>
    <numFmt numFmtId="181" formatCode="[$-F800]dddd\,\ mmmm\ dd\,\ yyyy"/>
  </numFmts>
  <fonts count="5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Yu Gothic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8"/>
      <color theme="1"/>
      <name val="Yu Gothic"/>
      <family val="2"/>
      <charset val="128"/>
      <scheme val="minor"/>
    </font>
    <font>
      <sz val="22"/>
      <color theme="1"/>
      <name val="Yu Gothic"/>
      <family val="2"/>
      <charset val="128"/>
      <scheme val="minor"/>
    </font>
    <font>
      <sz val="11"/>
      <color theme="1"/>
      <name val="Yu Gothic Light"/>
      <family val="3"/>
      <charset val="128"/>
      <scheme val="major"/>
    </font>
    <font>
      <sz val="18"/>
      <color theme="1"/>
      <name val="HG丸ｺﾞｼｯｸM-PRO"/>
      <family val="3"/>
      <charset val="128"/>
    </font>
    <font>
      <u/>
      <sz val="18"/>
      <color theme="1"/>
      <name val="HG丸ｺﾞｼｯｸM-PRO"/>
      <family val="3"/>
      <charset val="128"/>
    </font>
    <font>
      <i/>
      <sz val="18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color theme="1"/>
      <name val="ＤＨＰ平成明朝体W3"/>
      <family val="1"/>
      <charset val="128"/>
    </font>
    <font>
      <sz val="10"/>
      <color theme="1"/>
      <name val="ＤＨＰ平成明朝体W3"/>
      <family val="1"/>
      <charset val="128"/>
    </font>
    <font>
      <sz val="11"/>
      <color theme="1"/>
      <name val="ＤＦ平成明朝体W3"/>
      <family val="1"/>
      <charset val="128"/>
    </font>
    <font>
      <sz val="10"/>
      <color theme="1"/>
      <name val="ＤＦ平成明朝体W3"/>
      <family val="1"/>
      <charset val="128"/>
    </font>
    <font>
      <sz val="16"/>
      <color theme="1"/>
      <name val="ＤＦ平成明朝体W3"/>
      <family val="1"/>
      <charset val="128"/>
    </font>
    <font>
      <sz val="22"/>
      <color theme="1"/>
      <name val="ＤＦ平成明朝体W3"/>
      <family val="1"/>
      <charset val="128"/>
    </font>
    <font>
      <i/>
      <sz val="11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i/>
      <sz val="12"/>
      <color theme="1"/>
      <name val="ＤＦ平成明朝体W3"/>
      <family val="1"/>
      <charset val="128"/>
    </font>
    <font>
      <i/>
      <sz val="14"/>
      <color theme="1"/>
      <name val="ＤＦ平成明朝体W3"/>
      <family val="1"/>
      <charset val="128"/>
    </font>
    <font>
      <sz val="48"/>
      <color theme="1"/>
      <name val="ＤＦ平成明朝体W3"/>
      <family val="1"/>
      <charset val="128"/>
    </font>
    <font>
      <sz val="18"/>
      <color theme="1"/>
      <name val="ＤＦ平成明朝体W3"/>
      <family val="1"/>
      <charset val="128"/>
    </font>
    <font>
      <u/>
      <sz val="18"/>
      <color theme="1"/>
      <name val="ＤＦ平成明朝体W3"/>
      <family val="1"/>
      <charset val="128"/>
    </font>
    <font>
      <sz val="14"/>
      <color theme="1"/>
      <name val="ＤＦ平成明朝体W3"/>
      <family val="1"/>
      <charset val="128"/>
    </font>
    <font>
      <sz val="20"/>
      <color theme="1"/>
      <name val="ＤＦ平成明朝体W3"/>
      <family val="1"/>
      <charset val="128"/>
    </font>
    <font>
      <u/>
      <sz val="20"/>
      <color theme="1"/>
      <name val="ＤＦ平成明朝体W3"/>
      <family val="1"/>
      <charset val="128"/>
    </font>
    <font>
      <u/>
      <sz val="16"/>
      <color theme="1"/>
      <name val="ＤＦ平成明朝体W3"/>
      <family val="1"/>
      <charset val="128"/>
    </font>
    <font>
      <sz val="26"/>
      <color theme="1"/>
      <name val="ＤＦ平成明朝体W3"/>
      <family val="1"/>
      <charset val="128"/>
    </font>
    <font>
      <i/>
      <sz val="16"/>
      <color theme="1"/>
      <name val="ＤＦ平成明朝体W3"/>
      <family val="1"/>
      <charset val="128"/>
    </font>
    <font>
      <i/>
      <sz val="18"/>
      <color theme="1"/>
      <name val="ＤＦ平成明朝体W3"/>
      <family val="1"/>
      <charset val="128"/>
    </font>
    <font>
      <sz val="8"/>
      <color theme="1"/>
      <name val="ＤＦ平成明朝体W3"/>
      <family val="1"/>
      <charset val="128"/>
    </font>
    <font>
      <sz val="9"/>
      <color theme="1"/>
      <name val="ＤＦ平成明朝体W3"/>
      <family val="1"/>
      <charset val="128"/>
    </font>
    <font>
      <sz val="24"/>
      <color theme="1"/>
      <name val="ＤＦ平成明朝体W3"/>
      <family val="1"/>
      <charset val="128"/>
    </font>
    <font>
      <sz val="12"/>
      <name val="ＤＦ平成明朝体W3"/>
      <family val="1"/>
      <charset val="128"/>
    </font>
    <font>
      <sz val="10"/>
      <name val="ＤＦ平成明朝体W3"/>
      <family val="1"/>
      <charset val="128"/>
    </font>
    <font>
      <sz val="8"/>
      <name val="ＤＦ平成明朝体W3"/>
      <family val="1"/>
      <charset val="128"/>
    </font>
    <font>
      <u/>
      <sz val="12"/>
      <color theme="1"/>
      <name val="ＤＦ平成明朝体W3"/>
      <family val="1"/>
      <charset val="128"/>
    </font>
    <font>
      <i/>
      <sz val="9"/>
      <color theme="1"/>
      <name val="ＤＦ平成明朝体W3"/>
      <family val="1"/>
      <charset val="128"/>
    </font>
    <font>
      <u/>
      <sz val="11"/>
      <color theme="1"/>
      <name val="ＤＦ平成明朝体W3"/>
      <family val="1"/>
      <charset val="128"/>
    </font>
    <font>
      <i/>
      <sz val="10"/>
      <color theme="1"/>
      <name val="ＤＦ平成明朝体W3"/>
      <family val="1"/>
      <charset val="128"/>
    </font>
    <font>
      <u/>
      <sz val="14"/>
      <color theme="1"/>
      <name val="ＤＦ平成明朝体W3"/>
      <family val="1"/>
      <charset val="128"/>
    </font>
    <font>
      <i/>
      <sz val="8"/>
      <color theme="1"/>
      <name val="ＤＦ平成明朝体W3"/>
      <family val="1"/>
      <charset val="128"/>
    </font>
    <font>
      <sz val="6"/>
      <color theme="1"/>
      <name val="ＤＦ平成明朝体W3"/>
      <family val="1"/>
      <charset val="128"/>
    </font>
    <font>
      <i/>
      <sz val="10"/>
      <name val="ＤＦ平成明朝体W3"/>
      <family val="1"/>
      <charset val="128"/>
    </font>
    <font>
      <sz val="14"/>
      <name val="ＤＦ平成明朝体W3"/>
      <family val="1"/>
      <charset val="128"/>
    </font>
    <font>
      <sz val="10"/>
      <color indexed="8"/>
      <name val="ＤＦ平成明朝体W3"/>
      <family val="1"/>
      <charset val="128"/>
    </font>
    <font>
      <i/>
      <sz val="11"/>
      <color theme="1"/>
      <name val="ＤＨＰ平成明朝体W3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944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Border="1">
      <alignment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>
      <alignment vertical="center"/>
    </xf>
    <xf numFmtId="0" fontId="12" fillId="0" borderId="0" xfId="1" applyFont="1" applyFill="1" applyBorder="1">
      <alignment vertical="center"/>
    </xf>
    <xf numFmtId="0" fontId="12" fillId="0" borderId="0" xfId="1" applyFont="1" applyAlignment="1">
      <alignment horizontal="center" vertical="center"/>
    </xf>
    <xf numFmtId="177" fontId="12" fillId="0" borderId="0" xfId="1" applyNumberFormat="1" applyFont="1" applyBorder="1" applyAlignment="1">
      <alignment vertical="center"/>
    </xf>
    <xf numFmtId="0" fontId="13" fillId="0" borderId="0" xfId="1" applyFont="1" applyBorder="1">
      <alignment vertical="center"/>
    </xf>
    <xf numFmtId="177" fontId="14" fillId="0" borderId="10" xfId="1" applyNumberFormat="1" applyFont="1" applyBorder="1" applyAlignment="1">
      <alignment vertical="center"/>
    </xf>
    <xf numFmtId="177" fontId="14" fillId="0" borderId="13" xfId="1" applyNumberFormat="1" applyFont="1" applyBorder="1" applyAlignment="1">
      <alignment vertical="center"/>
    </xf>
    <xf numFmtId="177" fontId="14" fillId="0" borderId="0" xfId="1" applyNumberFormat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" fillId="0" borderId="0" xfId="1" applyBorder="1" applyAlignment="1">
      <alignment horizontal="center"/>
    </xf>
    <xf numFmtId="0" fontId="15" fillId="0" borderId="0" xfId="1" applyFont="1" applyAlignment="1" applyProtection="1">
      <protection locked="0"/>
    </xf>
    <xf numFmtId="0" fontId="16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horizontal="center"/>
      <protection locked="0"/>
    </xf>
    <xf numFmtId="0" fontId="20" fillId="0" borderId="0" xfId="1" applyFont="1">
      <alignment vertical="center"/>
    </xf>
    <xf numFmtId="0" fontId="8" fillId="2" borderId="0" xfId="0" applyFont="1" applyFill="1" applyAlignment="1">
      <alignment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21" fillId="0" borderId="0" xfId="0" applyFont="1" applyAlignment="1">
      <alignment vertical="center"/>
    </xf>
    <xf numFmtId="0" fontId="5" fillId="0" borderId="0" xfId="1" applyFont="1" applyBorder="1">
      <alignment vertical="center"/>
    </xf>
    <xf numFmtId="0" fontId="1" fillId="0" borderId="0" xfId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1" applyFont="1">
      <alignment vertical="center"/>
    </xf>
    <xf numFmtId="0" fontId="23" fillId="0" borderId="0" xfId="1" applyFont="1" applyAlignment="1">
      <alignment horizontal="right" vertical="center"/>
    </xf>
    <xf numFmtId="0" fontId="31" fillId="0" borderId="0" xfId="1" applyFont="1" applyBorder="1" applyAlignment="1">
      <alignment horizontal="center" vertical="center"/>
    </xf>
    <xf numFmtId="0" fontId="28" fillId="0" borderId="0" xfId="1" applyFont="1">
      <alignment vertical="center"/>
    </xf>
    <xf numFmtId="0" fontId="23" fillId="0" borderId="4" xfId="1" applyFont="1" applyBorder="1">
      <alignment vertical="center"/>
    </xf>
    <xf numFmtId="0" fontId="23" fillId="0" borderId="15" xfId="1" applyFont="1" applyBorder="1">
      <alignment vertical="center"/>
    </xf>
    <xf numFmtId="0" fontId="23" fillId="0" borderId="14" xfId="1" applyFont="1" applyBorder="1">
      <alignment vertical="center"/>
    </xf>
    <xf numFmtId="0" fontId="23" fillId="0" borderId="0" xfId="1" applyFont="1" applyBorder="1">
      <alignment vertical="center"/>
    </xf>
    <xf numFmtId="0" fontId="23" fillId="0" borderId="13" xfId="1" applyFont="1" applyBorder="1">
      <alignment vertical="center"/>
    </xf>
    <xf numFmtId="0" fontId="23" fillId="0" borderId="5" xfId="1" applyFont="1" applyBorder="1">
      <alignment vertical="center"/>
    </xf>
    <xf numFmtId="0" fontId="23" fillId="0" borderId="12" xfId="1" applyFont="1" applyBorder="1">
      <alignment vertical="center"/>
    </xf>
    <xf numFmtId="0" fontId="23" fillId="0" borderId="9" xfId="1" applyFont="1" applyBorder="1">
      <alignment vertical="center"/>
    </xf>
    <xf numFmtId="0" fontId="23" fillId="0" borderId="8" xfId="1" applyFont="1" applyBorder="1">
      <alignment vertical="center"/>
    </xf>
    <xf numFmtId="0" fontId="25" fillId="0" borderId="0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37" fillId="0" borderId="0" xfId="1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32" fillId="0" borderId="0" xfId="1" applyFont="1">
      <alignment vertical="center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1" xfId="1" applyFont="1" applyBorder="1" applyAlignment="1">
      <alignment horizontal="center" vertical="center"/>
    </xf>
    <xf numFmtId="0" fontId="32" fillId="0" borderId="0" xfId="1" applyFont="1" applyAlignment="1">
      <alignment vertical="center"/>
    </xf>
    <xf numFmtId="0" fontId="41" fillId="0" borderId="5" xfId="1" applyFont="1" applyBorder="1" applyAlignment="1">
      <alignment horizontal="left" vertical="center"/>
    </xf>
    <xf numFmtId="0" fontId="41" fillId="0" borderId="4" xfId="1" applyFont="1" applyBorder="1" applyAlignment="1">
      <alignment horizontal="left" vertical="center"/>
    </xf>
    <xf numFmtId="0" fontId="41" fillId="0" borderId="15" xfId="1" applyFont="1" applyBorder="1" applyAlignment="1">
      <alignment horizontal="left" vertical="center"/>
    </xf>
    <xf numFmtId="0" fontId="42" fillId="0" borderId="4" xfId="1" applyFont="1" applyBorder="1" applyAlignment="1">
      <alignment vertical="center" wrapText="1"/>
    </xf>
    <xf numFmtId="0" fontId="42" fillId="0" borderId="15" xfId="1" applyFont="1" applyBorder="1" applyAlignment="1">
      <alignment vertical="center" wrapText="1"/>
    </xf>
    <xf numFmtId="0" fontId="41" fillId="0" borderId="11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0" fontId="42" fillId="0" borderId="5" xfId="1" applyFont="1" applyBorder="1" applyAlignment="1">
      <alignment vertical="center"/>
    </xf>
    <xf numFmtId="0" fontId="42" fillId="0" borderId="4" xfId="1" applyFont="1" applyBorder="1" applyAlignment="1">
      <alignment vertical="center"/>
    </xf>
    <xf numFmtId="0" fontId="42" fillId="0" borderId="15" xfId="1" applyFont="1" applyBorder="1" applyAlignment="1">
      <alignment vertical="center"/>
    </xf>
    <xf numFmtId="0" fontId="43" fillId="0" borderId="10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 shrinkToFit="1"/>
    </xf>
    <xf numFmtId="0" fontId="41" fillId="0" borderId="10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41" fillId="0" borderId="7" xfId="1" applyFont="1" applyBorder="1" applyAlignment="1">
      <alignment horizontal="center" vertical="center"/>
    </xf>
    <xf numFmtId="0" fontId="41" fillId="0" borderId="5" xfId="1" applyFont="1" applyBorder="1" applyAlignment="1">
      <alignment vertical="center"/>
    </xf>
    <xf numFmtId="0" fontId="41" fillId="0" borderId="4" xfId="1" applyFont="1" applyBorder="1" applyAlignment="1">
      <alignment vertical="center"/>
    </xf>
    <xf numFmtId="0" fontId="41" fillId="0" borderId="15" xfId="1" applyFont="1" applyBorder="1" applyAlignment="1">
      <alignment vertical="center"/>
    </xf>
    <xf numFmtId="0" fontId="23" fillId="0" borderId="14" xfId="1" applyFont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0" fontId="23" fillId="0" borderId="13" xfId="1" applyFont="1" applyBorder="1" applyAlignment="1">
      <alignment vertical="center" wrapText="1"/>
    </xf>
    <xf numFmtId="0" fontId="42" fillId="0" borderId="8" xfId="1" applyFont="1" applyBorder="1" applyAlignment="1">
      <alignment horizontal="center" vertical="center"/>
    </xf>
    <xf numFmtId="0" fontId="23" fillId="0" borderId="12" xfId="1" applyFont="1" applyBorder="1" applyAlignment="1">
      <alignment vertical="center" wrapText="1"/>
    </xf>
    <xf numFmtId="0" fontId="23" fillId="0" borderId="9" xfId="1" applyFont="1" applyBorder="1" applyAlignment="1">
      <alignment vertical="center" wrapText="1"/>
    </xf>
    <xf numFmtId="0" fontId="23" fillId="0" borderId="8" xfId="1" applyFont="1" applyBorder="1" applyAlignment="1">
      <alignment vertical="center" wrapText="1"/>
    </xf>
    <xf numFmtId="3" fontId="41" fillId="0" borderId="1" xfId="1" applyNumberFormat="1" applyFont="1" applyBorder="1" applyAlignment="1">
      <alignment horizontal="center" vertical="center"/>
    </xf>
    <xf numFmtId="3" fontId="42" fillId="0" borderId="10" xfId="1" applyNumberFormat="1" applyFont="1" applyBorder="1" applyAlignment="1">
      <alignment horizontal="center" vertical="center" wrapText="1"/>
    </xf>
    <xf numFmtId="3" fontId="24" fillId="0" borderId="11" xfId="1" applyNumberFormat="1" applyFont="1" applyBorder="1" applyAlignment="1">
      <alignment vertical="center"/>
    </xf>
    <xf numFmtId="0" fontId="41" fillId="0" borderId="5" xfId="1" applyFont="1" applyBorder="1">
      <alignment vertical="center"/>
    </xf>
    <xf numFmtId="0" fontId="41" fillId="0" borderId="4" xfId="1" applyFont="1" applyBorder="1">
      <alignment vertical="center"/>
    </xf>
    <xf numFmtId="0" fontId="42" fillId="0" borderId="4" xfId="1" applyFont="1" applyBorder="1">
      <alignment vertical="center"/>
    </xf>
    <xf numFmtId="3" fontId="42" fillId="0" borderId="4" xfId="1" applyNumberFormat="1" applyFont="1" applyBorder="1" applyAlignment="1">
      <alignment vertical="center"/>
    </xf>
    <xf numFmtId="0" fontId="42" fillId="0" borderId="5" xfId="1" applyFont="1" applyBorder="1">
      <alignment vertical="center"/>
    </xf>
    <xf numFmtId="0" fontId="42" fillId="0" borderId="4" xfId="1" applyFont="1" applyBorder="1" applyAlignment="1">
      <alignment horizontal="center" vertical="center"/>
    </xf>
    <xf numFmtId="0" fontId="42" fillId="0" borderId="14" xfId="1" applyFont="1" applyBorder="1">
      <alignment vertical="center"/>
    </xf>
    <xf numFmtId="0" fontId="42" fillId="0" borderId="0" xfId="1" applyFont="1" applyBorder="1">
      <alignment vertical="center"/>
    </xf>
    <xf numFmtId="0" fontId="42" fillId="0" borderId="0" xfId="1" applyFont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3" fontId="42" fillId="0" borderId="0" xfId="1" applyNumberFormat="1" applyFont="1" applyBorder="1" applyAlignment="1">
      <alignment vertical="center"/>
    </xf>
    <xf numFmtId="0" fontId="42" fillId="0" borderId="13" xfId="1" applyFont="1" applyBorder="1">
      <alignment vertical="center"/>
    </xf>
    <xf numFmtId="0" fontId="42" fillId="0" borderId="12" xfId="1" applyFont="1" applyBorder="1">
      <alignment vertical="center"/>
    </xf>
    <xf numFmtId="0" fontId="42" fillId="2" borderId="9" xfId="1" applyFont="1" applyFill="1" applyBorder="1">
      <alignment vertical="center"/>
    </xf>
    <xf numFmtId="0" fontId="42" fillId="0" borderId="9" xfId="1" applyFont="1" applyBorder="1">
      <alignment vertical="center"/>
    </xf>
    <xf numFmtId="0" fontId="42" fillId="0" borderId="0" xfId="1" applyFont="1">
      <alignment vertical="center"/>
    </xf>
    <xf numFmtId="0" fontId="23" fillId="0" borderId="0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44" fillId="0" borderId="0" xfId="1" applyFont="1" applyAlignment="1" applyProtection="1">
      <alignment horizontal="center"/>
      <protection locked="0"/>
    </xf>
    <xf numFmtId="0" fontId="23" fillId="0" borderId="9" xfId="0" applyFont="1" applyBorder="1"/>
    <xf numFmtId="0" fontId="45" fillId="0" borderId="9" xfId="1" applyFont="1" applyBorder="1" applyAlignment="1" applyProtection="1">
      <alignment vertical="center" shrinkToFit="1"/>
      <protection locked="0"/>
    </xf>
    <xf numFmtId="0" fontId="46" fillId="0" borderId="0" xfId="1" applyFont="1" applyAlignment="1" applyProtection="1">
      <protection locked="0"/>
    </xf>
    <xf numFmtId="0" fontId="28" fillId="0" borderId="4" xfId="1" applyFont="1" applyBorder="1">
      <alignment vertical="center"/>
    </xf>
    <xf numFmtId="0" fontId="28" fillId="0" borderId="15" xfId="1" applyFont="1" applyBorder="1">
      <alignment vertical="center"/>
    </xf>
    <xf numFmtId="0" fontId="24" fillId="0" borderId="1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34" fillId="0" borderId="0" xfId="1" applyFont="1">
      <alignment vertical="center"/>
    </xf>
    <xf numFmtId="0" fontId="34" fillId="0" borderId="0" xfId="1" applyFont="1" applyBorder="1" applyAlignment="1">
      <alignment horizontal="right" vertical="center"/>
    </xf>
    <xf numFmtId="0" fontId="23" fillId="0" borderId="0" xfId="1" applyFont="1" applyBorder="1">
      <alignment vertical="center"/>
    </xf>
    <xf numFmtId="0" fontId="23" fillId="0" borderId="9" xfId="1" applyFont="1" applyBorder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0" xfId="1" applyFont="1">
      <alignment vertical="center"/>
    </xf>
    <xf numFmtId="0" fontId="23" fillId="0" borderId="4" xfId="1" applyFont="1" applyBorder="1" applyAlignment="1">
      <alignment horizontal="center" vertical="center"/>
    </xf>
    <xf numFmtId="0" fontId="34" fillId="0" borderId="0" xfId="1" applyFont="1" applyBorder="1" applyAlignment="1">
      <alignment horizontal="right" vertical="center"/>
    </xf>
    <xf numFmtId="0" fontId="1" fillId="0" borderId="0" xfId="1">
      <alignment vertical="center"/>
    </xf>
    <xf numFmtId="0" fontId="34" fillId="0" borderId="9" xfId="1" applyFont="1" applyBorder="1">
      <alignment vertical="center"/>
    </xf>
    <xf numFmtId="0" fontId="42" fillId="0" borderId="2" xfId="1" applyFont="1" applyBorder="1" applyAlignment="1">
      <alignment horizontal="left" vertical="center" shrinkToFit="1"/>
    </xf>
    <xf numFmtId="0" fontId="42" fillId="0" borderId="17" xfId="1" applyFont="1" applyBorder="1" applyAlignment="1">
      <alignment horizontal="left" vertical="center" shrinkToFit="1"/>
    </xf>
    <xf numFmtId="0" fontId="42" fillId="0" borderId="6" xfId="1" applyFont="1" applyBorder="1" applyAlignment="1">
      <alignment horizontal="left" vertical="center" shrinkToFit="1"/>
    </xf>
    <xf numFmtId="0" fontId="23" fillId="0" borderId="0" xfId="1" applyFont="1" applyAlignment="1">
      <alignment vertical="center" shrinkToFit="1"/>
    </xf>
    <xf numFmtId="178" fontId="42" fillId="0" borderId="1" xfId="1" applyNumberFormat="1" applyFont="1" applyBorder="1" applyAlignment="1">
      <alignment horizontal="center" vertical="center" shrinkToFit="1"/>
    </xf>
    <xf numFmtId="0" fontId="20" fillId="0" borderId="0" xfId="1" applyFont="1" applyAlignment="1">
      <alignment vertical="center" shrinkToFit="1"/>
    </xf>
    <xf numFmtId="178" fontId="24" fillId="0" borderId="1" xfId="1" applyNumberFormat="1" applyFont="1" applyBorder="1" applyAlignment="1">
      <alignment horizontal="center" vertical="center" shrinkToFit="1"/>
    </xf>
    <xf numFmtId="0" fontId="23" fillId="0" borderId="0" xfId="1" applyFont="1" applyBorder="1" applyAlignment="1">
      <alignment horizontal="center" vertical="center" shrinkToFit="1"/>
    </xf>
    <xf numFmtId="0" fontId="23" fillId="0" borderId="1" xfId="1" applyFont="1" applyBorder="1" applyAlignment="1">
      <alignment horizontal="center" vertical="center" shrinkToFit="1"/>
    </xf>
    <xf numFmtId="0" fontId="28" fillId="0" borderId="1" xfId="1" applyFont="1" applyBorder="1" applyAlignment="1">
      <alignment horizontal="center" vertical="center" shrinkToFit="1"/>
    </xf>
    <xf numFmtId="0" fontId="28" fillId="0" borderId="1" xfId="1" applyFont="1" applyFill="1" applyBorder="1" applyAlignment="1">
      <alignment horizontal="center" vertical="center" shrinkToFit="1"/>
    </xf>
    <xf numFmtId="0" fontId="25" fillId="0" borderId="1" xfId="1" applyFont="1" applyBorder="1" applyAlignment="1">
      <alignment horizontal="center" vertical="center" shrinkToFit="1"/>
    </xf>
    <xf numFmtId="0" fontId="23" fillId="2" borderId="0" xfId="0" applyFont="1" applyFill="1" applyBorder="1" applyAlignment="1">
      <alignment vertical="center"/>
    </xf>
    <xf numFmtId="176" fontId="29" fillId="2" borderId="0" xfId="0" applyNumberFormat="1" applyFont="1" applyFill="1" applyBorder="1" applyAlignment="1">
      <alignment vertical="center" shrinkToFit="1"/>
    </xf>
    <xf numFmtId="3" fontId="24" fillId="0" borderId="2" xfId="1" applyNumberFormat="1" applyFont="1" applyBorder="1" applyAlignment="1">
      <alignment vertical="center"/>
    </xf>
    <xf numFmtId="0" fontId="23" fillId="0" borderId="0" xfId="1" applyFont="1">
      <alignment vertical="center"/>
    </xf>
    <xf numFmtId="3" fontId="41" fillId="0" borderId="12" xfId="1" applyNumberFormat="1" applyFont="1" applyBorder="1" applyAlignment="1">
      <alignment horizontal="center" vertical="center" wrapText="1"/>
    </xf>
    <xf numFmtId="3" fontId="41" fillId="0" borderId="11" xfId="1" applyNumberFormat="1" applyFont="1" applyBorder="1" applyAlignment="1">
      <alignment horizontal="center" vertical="center" wrapText="1"/>
    </xf>
    <xf numFmtId="3" fontId="41" fillId="0" borderId="10" xfId="1" applyNumberFormat="1" applyFont="1" applyBorder="1" applyAlignment="1">
      <alignment horizontal="center" vertical="center" wrapText="1"/>
    </xf>
    <xf numFmtId="3" fontId="41" fillId="0" borderId="1" xfId="1" applyNumberFormat="1" applyFont="1" applyBorder="1" applyAlignment="1">
      <alignment horizontal="center" vertical="center" shrinkToFit="1"/>
    </xf>
    <xf numFmtId="3" fontId="52" fillId="0" borderId="1" xfId="1" applyNumberFormat="1" applyFont="1" applyBorder="1">
      <alignment vertical="center"/>
    </xf>
    <xf numFmtId="3" fontId="52" fillId="0" borderId="51" xfId="1" applyNumberFormat="1" applyFont="1" applyBorder="1">
      <alignment vertical="center"/>
    </xf>
    <xf numFmtId="3" fontId="41" fillId="0" borderId="14" xfId="1" applyNumberFormat="1" applyFont="1" applyBorder="1" applyAlignment="1">
      <alignment horizontal="center" vertical="center" wrapText="1"/>
    </xf>
    <xf numFmtId="180" fontId="52" fillId="0" borderId="31" xfId="1" applyNumberFormat="1" applyFont="1" applyBorder="1">
      <alignment vertical="center"/>
    </xf>
    <xf numFmtId="3" fontId="52" fillId="0" borderId="31" xfId="1" applyNumberFormat="1" applyFont="1" applyBorder="1">
      <alignment vertical="center"/>
    </xf>
    <xf numFmtId="180" fontId="52" fillId="0" borderId="28" xfId="1" applyNumberFormat="1" applyFont="1" applyBorder="1">
      <alignment vertical="center"/>
    </xf>
    <xf numFmtId="3" fontId="52" fillId="0" borderId="28" xfId="1" applyNumberFormat="1" applyFont="1" applyBorder="1">
      <alignment vertical="center"/>
    </xf>
    <xf numFmtId="180" fontId="52" fillId="0" borderId="32" xfId="1" applyNumberFormat="1" applyFont="1" applyBorder="1">
      <alignment vertical="center"/>
    </xf>
    <xf numFmtId="180" fontId="52" fillId="0" borderId="7" xfId="1" applyNumberFormat="1" applyFont="1" applyBorder="1">
      <alignment vertical="center"/>
    </xf>
    <xf numFmtId="3" fontId="52" fillId="4" borderId="1" xfId="1" applyNumberFormat="1" applyFont="1" applyFill="1" applyBorder="1">
      <alignment vertical="center"/>
    </xf>
    <xf numFmtId="3" fontId="52" fillId="0" borderId="3" xfId="1" applyNumberFormat="1" applyFont="1" applyBorder="1" applyAlignment="1">
      <alignment horizontal="center" vertical="center"/>
    </xf>
    <xf numFmtId="3" fontId="52" fillId="0" borderId="6" xfId="1" applyNumberFormat="1" applyFont="1" applyBorder="1" applyAlignment="1">
      <alignment horizontal="center" vertical="center"/>
    </xf>
    <xf numFmtId="3" fontId="52" fillId="4" borderId="11" xfId="1" applyNumberFormat="1" applyFont="1" applyFill="1" applyBorder="1">
      <alignment vertical="center"/>
    </xf>
    <xf numFmtId="3" fontId="52" fillId="2" borderId="5" xfId="1" applyNumberFormat="1" applyFont="1" applyFill="1" applyBorder="1" applyAlignment="1">
      <alignment horizontal="center" vertical="center"/>
    </xf>
    <xf numFmtId="3" fontId="52" fillId="2" borderId="4" xfId="1" applyNumberFormat="1" applyFont="1" applyFill="1" applyBorder="1" applyAlignment="1">
      <alignment horizontal="center" vertical="center"/>
    </xf>
    <xf numFmtId="0" fontId="45" fillId="0" borderId="11" xfId="1" applyFont="1" applyBorder="1" applyAlignment="1" applyProtection="1">
      <alignment horizontal="left" vertical="center"/>
      <protection locked="0"/>
    </xf>
    <xf numFmtId="0" fontId="45" fillId="3" borderId="11" xfId="1" applyFont="1" applyFill="1" applyBorder="1" applyAlignment="1" applyProtection="1">
      <alignment horizontal="center" vertical="center"/>
      <protection locked="0"/>
    </xf>
    <xf numFmtId="0" fontId="45" fillId="3" borderId="10" xfId="1" applyFont="1" applyFill="1" applyBorder="1" applyAlignment="1" applyProtection="1">
      <alignment horizontal="center" vertical="center"/>
      <protection locked="0"/>
    </xf>
    <xf numFmtId="0" fontId="45" fillId="3" borderId="7" xfId="1" applyFont="1" applyFill="1" applyBorder="1" applyAlignment="1" applyProtection="1">
      <alignment horizontal="center" vertical="center"/>
      <protection locked="0"/>
    </xf>
    <xf numFmtId="0" fontId="45" fillId="3" borderId="11" xfId="1" applyFont="1" applyFill="1" applyBorder="1" applyAlignment="1" applyProtection="1">
      <alignment horizontal="left" vertical="center"/>
      <protection locked="0"/>
    </xf>
    <xf numFmtId="0" fontId="45" fillId="0" borderId="11" xfId="1" applyFont="1" applyBorder="1" applyAlignment="1" applyProtection="1">
      <alignment shrinkToFit="1"/>
      <protection locked="0"/>
    </xf>
    <xf numFmtId="0" fontId="45" fillId="0" borderId="5" xfId="1" applyFont="1" applyBorder="1" applyAlignment="1" applyProtection="1">
      <alignment vertical="center"/>
      <protection locked="0"/>
    </xf>
    <xf numFmtId="0" fontId="45" fillId="0" borderId="25" xfId="1" applyFont="1" applyBorder="1" applyAlignment="1" applyProtection="1">
      <alignment horizontal="right" vertical="center" shrinkToFit="1"/>
      <protection locked="0"/>
    </xf>
    <xf numFmtId="0" fontId="54" fillId="0" borderId="24" xfId="1" applyFont="1" applyBorder="1" applyAlignment="1" applyProtection="1">
      <alignment horizontal="right" vertical="center" shrinkToFit="1"/>
      <protection locked="0"/>
    </xf>
    <xf numFmtId="179" fontId="54" fillId="0" borderId="11" xfId="1" applyNumberFormat="1" applyFont="1" applyBorder="1" applyAlignment="1" applyProtection="1">
      <alignment vertical="center"/>
      <protection locked="0"/>
    </xf>
    <xf numFmtId="179" fontId="54" fillId="0" borderId="11" xfId="1" applyNumberFormat="1" applyFont="1" applyBorder="1" applyAlignment="1" applyProtection="1">
      <alignment vertical="center" shrinkToFit="1"/>
      <protection locked="0"/>
    </xf>
    <xf numFmtId="0" fontId="45" fillId="0" borderId="23" xfId="1" applyFont="1" applyBorder="1" applyAlignment="1" applyProtection="1">
      <alignment shrinkToFit="1"/>
      <protection locked="0"/>
    </xf>
    <xf numFmtId="0" fontId="45" fillId="0" borderId="22" xfId="1" applyFont="1" applyBorder="1" applyAlignment="1" applyProtection="1">
      <alignment vertical="center"/>
      <protection locked="0"/>
    </xf>
    <xf numFmtId="0" fontId="24" fillId="0" borderId="21" xfId="1" applyFont="1" applyBorder="1" applyAlignment="1">
      <alignment horizontal="right" vertical="center" shrinkToFit="1"/>
    </xf>
    <xf numFmtId="0" fontId="54" fillId="0" borderId="20" xfId="1" applyFont="1" applyBorder="1" applyAlignment="1" applyProtection="1">
      <alignment horizontal="right" vertical="center" shrinkToFit="1"/>
      <protection locked="0"/>
    </xf>
    <xf numFmtId="179" fontId="54" fillId="0" borderId="10" xfId="1" applyNumberFormat="1" applyFont="1" applyBorder="1" applyAlignment="1" applyProtection="1">
      <alignment vertical="center"/>
      <protection locked="0"/>
    </xf>
    <xf numFmtId="179" fontId="54" fillId="0" borderId="10" xfId="1" applyNumberFormat="1" applyFont="1" applyBorder="1" applyAlignment="1" applyProtection="1">
      <alignment vertical="center" shrinkToFit="1"/>
      <protection locked="0"/>
    </xf>
    <xf numFmtId="0" fontId="45" fillId="0" borderId="7" xfId="1" applyFont="1" applyBorder="1" applyAlignment="1" applyProtection="1">
      <alignment shrinkToFit="1"/>
      <protection locked="0"/>
    </xf>
    <xf numFmtId="0" fontId="45" fillId="0" borderId="12" xfId="1" applyFont="1" applyBorder="1" applyAlignment="1" applyProtection="1">
      <alignment vertical="center"/>
      <protection locked="0"/>
    </xf>
    <xf numFmtId="0" fontId="45" fillId="0" borderId="19" xfId="1" applyFont="1" applyBorder="1" applyAlignment="1" applyProtection="1">
      <alignment horizontal="right" vertical="center" shrinkToFit="1"/>
      <protection locked="0"/>
    </xf>
    <xf numFmtId="0" fontId="54" fillId="0" borderId="18" xfId="1" applyFont="1" applyBorder="1" applyAlignment="1" applyProtection="1">
      <alignment horizontal="right" vertical="center" shrinkToFit="1"/>
      <protection locked="0"/>
    </xf>
    <xf numFmtId="179" fontId="54" fillId="0" borderId="7" xfId="1" applyNumberFormat="1" applyFont="1" applyBorder="1" applyAlignment="1" applyProtection="1">
      <alignment vertical="center"/>
      <protection locked="0"/>
    </xf>
    <xf numFmtId="179" fontId="54" fillId="0" borderId="7" xfId="1" applyNumberFormat="1" applyFont="1" applyBorder="1" applyAlignment="1" applyProtection="1">
      <alignment vertical="center" shrinkToFit="1"/>
      <protection locked="0"/>
    </xf>
    <xf numFmtId="179" fontId="54" fillId="2" borderId="10" xfId="1" applyNumberFormat="1" applyFont="1" applyFill="1" applyBorder="1" applyAlignment="1" applyProtection="1">
      <alignment vertical="center" shrinkToFit="1"/>
      <protection locked="0"/>
    </xf>
    <xf numFmtId="179" fontId="54" fillId="2" borderId="7" xfId="1" applyNumberFormat="1" applyFont="1" applyFill="1" applyBorder="1" applyAlignment="1" applyProtection="1">
      <alignment vertical="center" shrinkToFit="1"/>
      <protection locked="0"/>
    </xf>
    <xf numFmtId="179" fontId="54" fillId="2" borderId="11" xfId="1" applyNumberFormat="1" applyFont="1" applyFill="1" applyBorder="1" applyAlignment="1" applyProtection="1">
      <alignment vertical="center" shrinkToFit="1"/>
      <protection locked="0"/>
    </xf>
    <xf numFmtId="0" fontId="54" fillId="3" borderId="11" xfId="1" applyFont="1" applyFill="1" applyBorder="1" applyAlignment="1" applyProtection="1">
      <alignment shrinkToFit="1"/>
      <protection locked="0"/>
    </xf>
    <xf numFmtId="0" fontId="54" fillId="3" borderId="11" xfId="1" applyFont="1" applyFill="1" applyBorder="1" applyAlignment="1" applyProtection="1">
      <alignment vertical="center" shrinkToFit="1"/>
      <protection locked="0"/>
    </xf>
    <xf numFmtId="177" fontId="54" fillId="0" borderId="10" xfId="1" applyNumberFormat="1" applyFont="1" applyBorder="1" applyAlignment="1" applyProtection="1">
      <alignment vertical="center" shrinkToFit="1"/>
      <protection locked="0"/>
    </xf>
    <xf numFmtId="177" fontId="54" fillId="3" borderId="10" xfId="1" applyNumberFormat="1" applyFont="1" applyFill="1" applyBorder="1" applyAlignment="1" applyProtection="1">
      <alignment vertical="center" shrinkToFit="1"/>
      <protection locked="0"/>
    </xf>
    <xf numFmtId="0" fontId="54" fillId="3" borderId="7" xfId="1" applyFont="1" applyFill="1" applyBorder="1" applyAlignment="1" applyProtection="1">
      <alignment shrinkToFit="1"/>
      <protection locked="0"/>
    </xf>
    <xf numFmtId="0" fontId="54" fillId="3" borderId="7" xfId="1" applyFont="1" applyFill="1" applyBorder="1" applyAlignment="1" applyProtection="1">
      <alignment vertical="center" shrinkToFit="1"/>
      <protection locked="0"/>
    </xf>
    <xf numFmtId="179" fontId="54" fillId="2" borderId="11" xfId="1" applyNumberFormat="1" applyFont="1" applyFill="1" applyBorder="1" applyAlignment="1" applyProtection="1">
      <alignment shrinkToFit="1"/>
      <protection locked="0"/>
    </xf>
    <xf numFmtId="179" fontId="54" fillId="2" borderId="10" xfId="1" applyNumberFormat="1" applyFont="1" applyFill="1" applyBorder="1" applyAlignment="1" applyProtection="1">
      <alignment shrinkToFit="1"/>
      <protection locked="0"/>
    </xf>
    <xf numFmtId="179" fontId="54" fillId="2" borderId="7" xfId="1" applyNumberFormat="1" applyFont="1" applyFill="1" applyBorder="1" applyAlignment="1" applyProtection="1">
      <alignment shrinkToFit="1"/>
      <protection locked="0"/>
    </xf>
    <xf numFmtId="179" fontId="54" fillId="3" borderId="10" xfId="1" applyNumberFormat="1" applyFont="1" applyFill="1" applyBorder="1" applyAlignment="1" applyProtection="1">
      <alignment shrinkToFit="1"/>
      <protection locked="0"/>
    </xf>
    <xf numFmtId="0" fontId="45" fillId="0" borderId="11" xfId="1" applyFont="1" applyBorder="1" applyAlignment="1" applyProtection="1">
      <protection locked="0"/>
    </xf>
    <xf numFmtId="0" fontId="45" fillId="3" borderId="11" xfId="1" applyFont="1" applyFill="1" applyBorder="1" applyAlignment="1" applyProtection="1">
      <protection locked="0"/>
    </xf>
    <xf numFmtId="0" fontId="45" fillId="3" borderId="5" xfId="1" applyFont="1" applyFill="1" applyBorder="1" applyAlignment="1" applyProtection="1">
      <protection locked="0"/>
    </xf>
    <xf numFmtId="0" fontId="45" fillId="3" borderId="11" xfId="1" applyFont="1" applyFill="1" applyBorder="1" applyAlignment="1" applyProtection="1">
      <alignment horizontal="right" vertical="center" shrinkToFit="1"/>
      <protection locked="0"/>
    </xf>
    <xf numFmtId="177" fontId="54" fillId="3" borderId="11" xfId="1" applyNumberFormat="1" applyFont="1" applyFill="1" applyBorder="1" applyAlignment="1" applyProtection="1">
      <alignment horizontal="right" vertical="center" shrinkToFit="1"/>
      <protection locked="0"/>
    </xf>
    <xf numFmtId="179" fontId="54" fillId="3" borderId="11" xfId="1" applyNumberFormat="1" applyFont="1" applyFill="1" applyBorder="1" applyAlignment="1" applyProtection="1">
      <alignment vertical="center"/>
      <protection locked="0"/>
    </xf>
    <xf numFmtId="0" fontId="45" fillId="0" borderId="7" xfId="1" applyFont="1" applyBorder="1" applyAlignment="1" applyProtection="1">
      <protection locked="0"/>
    </xf>
    <xf numFmtId="0" fontId="45" fillId="3" borderId="7" xfId="1" applyFont="1" applyFill="1" applyBorder="1" applyAlignment="1" applyProtection="1">
      <protection locked="0"/>
    </xf>
    <xf numFmtId="0" fontId="54" fillId="3" borderId="7" xfId="1" applyFont="1" applyFill="1" applyBorder="1" applyAlignment="1" applyProtection="1">
      <protection locked="0"/>
    </xf>
    <xf numFmtId="0" fontId="23" fillId="0" borderId="0" xfId="1" applyFont="1">
      <alignment vertical="center"/>
    </xf>
    <xf numFmtId="0" fontId="35" fillId="0" borderId="0" xfId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8" fillId="2" borderId="0" xfId="0" applyFont="1" applyFill="1"/>
    <xf numFmtId="0" fontId="23" fillId="2" borderId="0" xfId="0" applyFont="1" applyFill="1" applyAlignment="1">
      <alignment vertical="center"/>
    </xf>
    <xf numFmtId="0" fontId="23" fillId="0" borderId="9" xfId="0" applyFont="1" applyBorder="1" applyAlignment="1">
      <alignment vertical="center"/>
    </xf>
    <xf numFmtId="0" fontId="23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77" fontId="23" fillId="0" borderId="0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4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3" fillId="0" borderId="42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4" fillId="0" borderId="44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46" xfId="0" applyFont="1" applyBorder="1" applyAlignment="1">
      <alignment vertical="center"/>
    </xf>
    <xf numFmtId="176" fontId="23" fillId="0" borderId="0" xfId="1" applyNumberFormat="1" applyFont="1">
      <alignment vertical="center"/>
    </xf>
    <xf numFmtId="0" fontId="23" fillId="0" borderId="0" xfId="1" applyFont="1" applyBorder="1">
      <alignment vertical="center"/>
    </xf>
    <xf numFmtId="0" fontId="23" fillId="0" borderId="0" xfId="1" applyFont="1">
      <alignment vertical="center"/>
    </xf>
    <xf numFmtId="0" fontId="33" fillId="0" borderId="0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32" fillId="0" borderId="0" xfId="1" applyFont="1">
      <alignment vertical="center"/>
    </xf>
    <xf numFmtId="0" fontId="25" fillId="0" borderId="0" xfId="1" applyFont="1" applyBorder="1" applyAlignment="1">
      <alignment horizontal="center" vertical="center"/>
    </xf>
    <xf numFmtId="0" fontId="23" fillId="0" borderId="0" xfId="1" applyFont="1" applyBorder="1" applyAlignment="1">
      <alignment horizontal="right" vertical="center"/>
    </xf>
    <xf numFmtId="0" fontId="33" fillId="0" borderId="0" xfId="1" applyFont="1" applyBorder="1" applyAlignment="1">
      <alignment horizontal="center" vertical="center"/>
    </xf>
    <xf numFmtId="0" fontId="23" fillId="0" borderId="0" xfId="1" applyFont="1" applyAlignment="1">
      <alignment horizontal="right" vertical="center"/>
    </xf>
    <xf numFmtId="0" fontId="23" fillId="0" borderId="9" xfId="1" applyFont="1" applyBorder="1" applyAlignment="1">
      <alignment horizontal="right" vertical="center"/>
    </xf>
    <xf numFmtId="0" fontId="23" fillId="0" borderId="5" xfId="1" applyFont="1" applyBorder="1">
      <alignment vertical="center"/>
    </xf>
    <xf numFmtId="0" fontId="23" fillId="0" borderId="4" xfId="1" applyFont="1" applyBorder="1">
      <alignment vertical="center"/>
    </xf>
    <xf numFmtId="0" fontId="23" fillId="0" borderId="15" xfId="1" applyFont="1" applyBorder="1">
      <alignment vertical="center"/>
    </xf>
    <xf numFmtId="0" fontId="23" fillId="0" borderId="14" xfId="1" applyFont="1" applyFill="1" applyBorder="1">
      <alignment vertical="center"/>
    </xf>
    <xf numFmtId="0" fontId="23" fillId="0" borderId="0" xfId="1" applyFont="1" applyFill="1" applyBorder="1">
      <alignment vertical="center"/>
    </xf>
    <xf numFmtId="0" fontId="23" fillId="0" borderId="13" xfId="1" applyFont="1" applyFill="1" applyBorder="1">
      <alignment vertical="center"/>
    </xf>
    <xf numFmtId="0" fontId="23" fillId="0" borderId="14" xfId="1" applyFont="1" applyBorder="1">
      <alignment vertical="center"/>
    </xf>
    <xf numFmtId="0" fontId="23" fillId="0" borderId="0" xfId="1" applyFont="1" applyBorder="1">
      <alignment vertical="center"/>
    </xf>
    <xf numFmtId="0" fontId="23" fillId="0" borderId="13" xfId="1" applyFont="1" applyBorder="1">
      <alignment vertical="center"/>
    </xf>
    <xf numFmtId="0" fontId="28" fillId="0" borderId="5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23" fillId="0" borderId="5" xfId="1" applyFont="1" applyBorder="1" applyAlignment="1">
      <alignment vertical="center"/>
    </xf>
    <xf numFmtId="0" fontId="23" fillId="0" borderId="4" xfId="1" applyFont="1" applyBorder="1" applyAlignment="1">
      <alignment vertical="center"/>
    </xf>
    <xf numFmtId="0" fontId="23" fillId="0" borderId="15" xfId="1" applyFont="1" applyBorder="1" applyAlignment="1">
      <alignment vertical="center"/>
    </xf>
    <xf numFmtId="0" fontId="23" fillId="0" borderId="0" xfId="1" applyFont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28" fillId="0" borderId="14" xfId="1" applyFont="1" applyBorder="1">
      <alignment vertical="center"/>
    </xf>
    <xf numFmtId="0" fontId="28" fillId="0" borderId="0" xfId="1" applyFont="1" applyBorder="1">
      <alignment vertical="center"/>
    </xf>
    <xf numFmtId="0" fontId="28" fillId="0" borderId="13" xfId="1" applyFont="1" applyBorder="1">
      <alignment vertical="center"/>
    </xf>
    <xf numFmtId="0" fontId="28" fillId="0" borderId="12" xfId="1" applyFont="1" applyBorder="1">
      <alignment vertical="center"/>
    </xf>
    <xf numFmtId="0" fontId="28" fillId="0" borderId="9" xfId="1" applyFont="1" applyBorder="1">
      <alignment vertical="center"/>
    </xf>
    <xf numFmtId="0" fontId="28" fillId="0" borderId="8" xfId="1" applyFont="1" applyBorder="1">
      <alignment vertical="center"/>
    </xf>
    <xf numFmtId="0" fontId="23" fillId="0" borderId="12" xfId="1" applyFont="1" applyBorder="1">
      <alignment vertical="center"/>
    </xf>
    <xf numFmtId="0" fontId="23" fillId="0" borderId="9" xfId="1" applyFont="1" applyBorder="1">
      <alignment vertical="center"/>
    </xf>
    <xf numFmtId="0" fontId="23" fillId="0" borderId="8" xfId="1" applyFont="1" applyBorder="1">
      <alignment vertical="center"/>
    </xf>
    <xf numFmtId="0" fontId="37" fillId="0" borderId="0" xfId="1" applyFont="1" applyBorder="1" applyAlignment="1">
      <alignment horizontal="center" vertical="center"/>
    </xf>
    <xf numFmtId="0" fontId="23" fillId="0" borderId="11" xfId="1" applyFont="1" applyFill="1" applyBorder="1">
      <alignment vertical="center"/>
    </xf>
    <xf numFmtId="0" fontId="23" fillId="0" borderId="10" xfId="1" applyFont="1" applyFill="1" applyBorder="1">
      <alignment vertical="center"/>
    </xf>
    <xf numFmtId="0" fontId="23" fillId="0" borderId="14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5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8" fillId="0" borderId="5" xfId="1" applyFont="1" applyBorder="1" applyAlignment="1"/>
    <xf numFmtId="0" fontId="28" fillId="0" borderId="4" xfId="1" applyFont="1" applyBorder="1" applyAlignment="1"/>
    <xf numFmtId="0" fontId="28" fillId="0" borderId="0" xfId="1" applyFont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176" fontId="24" fillId="0" borderId="5" xfId="1" applyNumberFormat="1" applyFont="1" applyBorder="1" applyAlignment="1">
      <alignment vertical="center"/>
    </xf>
    <xf numFmtId="176" fontId="24" fillId="0" borderId="4" xfId="1" applyNumberFormat="1" applyFont="1" applyBorder="1" applyAlignment="1">
      <alignment vertical="center"/>
    </xf>
    <xf numFmtId="0" fontId="23" fillId="0" borderId="1" xfId="1" applyFont="1" applyBorder="1">
      <alignment vertical="center"/>
    </xf>
    <xf numFmtId="0" fontId="23" fillId="0" borderId="11" xfId="1" applyFont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3" fontId="24" fillId="0" borderId="3" xfId="1" applyNumberFormat="1" applyFont="1" applyBorder="1" applyAlignment="1">
      <alignment vertical="center"/>
    </xf>
    <xf numFmtId="3" fontId="24" fillId="0" borderId="2" xfId="1" applyNumberFormat="1" applyFont="1" applyBorder="1" applyAlignment="1">
      <alignment vertical="center"/>
    </xf>
    <xf numFmtId="0" fontId="23" fillId="0" borderId="0" xfId="1" applyFont="1">
      <alignment vertical="center"/>
    </xf>
    <xf numFmtId="3" fontId="24" fillId="0" borderId="5" xfId="1" applyNumberFormat="1" applyFont="1" applyBorder="1" applyAlignment="1">
      <alignment vertical="center"/>
    </xf>
    <xf numFmtId="3" fontId="24" fillId="0" borderId="4" xfId="1" applyNumberFormat="1" applyFont="1" applyBorder="1" applyAlignment="1">
      <alignment vertical="center"/>
    </xf>
    <xf numFmtId="0" fontId="32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34" fillId="0" borderId="5" xfId="1" applyFont="1" applyBorder="1" applyAlignment="1"/>
    <xf numFmtId="0" fontId="34" fillId="0" borderId="4" xfId="1" applyFont="1" applyBorder="1" applyAlignment="1"/>
    <xf numFmtId="0" fontId="34" fillId="0" borderId="15" xfId="1" applyFont="1" applyBorder="1" applyAlignment="1"/>
    <xf numFmtId="0" fontId="34" fillId="0" borderId="14" xfId="1" applyFont="1" applyBorder="1" applyAlignment="1"/>
    <xf numFmtId="0" fontId="34" fillId="0" borderId="0" xfId="1" applyFont="1" applyBorder="1" applyAlignment="1"/>
    <xf numFmtId="0" fontId="34" fillId="0" borderId="13" xfId="1" applyFont="1" applyBorder="1" applyAlignment="1"/>
    <xf numFmtId="0" fontId="28" fillId="0" borderId="9" xfId="1" applyFont="1" applyBorder="1" applyAlignment="1">
      <alignment horizontal="right" vertical="center"/>
    </xf>
    <xf numFmtId="0" fontId="1" fillId="0" borderId="4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0" xfId="1" applyFont="1" applyAlignment="1">
      <alignment horizontal="right" vertical="center" shrinkToFit="1"/>
    </xf>
    <xf numFmtId="0" fontId="24" fillId="0" borderId="3" xfId="1" applyFont="1" applyBorder="1" applyAlignment="1">
      <alignment vertical="center" shrinkToFit="1"/>
    </xf>
    <xf numFmtId="0" fontId="24" fillId="0" borderId="6" xfId="1" applyFont="1" applyBorder="1" applyAlignment="1">
      <alignment vertical="center" shrinkToFit="1"/>
    </xf>
    <xf numFmtId="0" fontId="50" fillId="0" borderId="3" xfId="1" applyFont="1" applyBorder="1" applyAlignment="1">
      <alignment vertical="center" shrinkToFit="1"/>
    </xf>
    <xf numFmtId="0" fontId="50" fillId="0" borderId="6" xfId="1" applyFont="1" applyBorder="1" applyAlignment="1">
      <alignment vertical="center" shrinkToFit="1"/>
    </xf>
    <xf numFmtId="0" fontId="50" fillId="0" borderId="2" xfId="1" applyFont="1" applyBorder="1" applyAlignment="1">
      <alignment vertical="center" shrinkToFit="1"/>
    </xf>
    <xf numFmtId="176" fontId="50" fillId="0" borderId="3" xfId="1" applyNumberFormat="1" applyFont="1" applyBorder="1" applyAlignment="1">
      <alignment vertical="center" shrinkToFit="1"/>
    </xf>
    <xf numFmtId="176" fontId="50" fillId="0" borderId="6" xfId="1" applyNumberFormat="1" applyFont="1" applyBorder="1" applyAlignment="1">
      <alignment vertical="center" shrinkToFit="1"/>
    </xf>
    <xf numFmtId="176" fontId="50" fillId="0" borderId="2" xfId="1" applyNumberFormat="1" applyFont="1" applyBorder="1" applyAlignment="1">
      <alignment vertical="center" shrinkToFit="1"/>
    </xf>
    <xf numFmtId="0" fontId="24" fillId="0" borderId="3" xfId="1" applyFont="1" applyBorder="1" applyAlignment="1">
      <alignment horizontal="center" vertical="center" shrinkToFit="1"/>
    </xf>
    <xf numFmtId="0" fontId="24" fillId="0" borderId="6" xfId="1" applyFont="1" applyBorder="1" applyAlignment="1">
      <alignment horizontal="center" vertical="center" shrinkToFit="1"/>
    </xf>
    <xf numFmtId="0" fontId="24" fillId="0" borderId="2" xfId="1" applyFont="1" applyBorder="1" applyAlignment="1">
      <alignment horizontal="center" vertical="center" shrinkToFit="1"/>
    </xf>
    <xf numFmtId="0" fontId="47" fillId="2" borderId="9" xfId="1" applyFont="1" applyFill="1" applyBorder="1" applyAlignment="1">
      <alignment vertical="center" shrinkToFit="1"/>
    </xf>
    <xf numFmtId="0" fontId="28" fillId="0" borderId="9" xfId="1" applyFont="1" applyBorder="1" applyAlignment="1">
      <alignment horizontal="right" vertical="center" shrinkToFit="1"/>
    </xf>
    <xf numFmtId="0" fontId="23" fillId="0" borderId="2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shrinkToFit="1"/>
    </xf>
    <xf numFmtId="0" fontId="47" fillId="2" borderId="9" xfId="1" applyFont="1" applyFill="1" applyBorder="1">
      <alignment vertical="center"/>
    </xf>
    <xf numFmtId="176" fontId="50" fillId="2" borderId="3" xfId="1" applyNumberFormat="1" applyFont="1" applyFill="1" applyBorder="1" applyAlignment="1">
      <alignment vertical="center" shrinkToFit="1"/>
    </xf>
    <xf numFmtId="176" fontId="50" fillId="2" borderId="6" xfId="1" applyNumberFormat="1" applyFont="1" applyFill="1" applyBorder="1" applyAlignment="1">
      <alignment vertical="center" shrinkToFit="1"/>
    </xf>
    <xf numFmtId="176" fontId="50" fillId="2" borderId="2" xfId="1" applyNumberFormat="1" applyFont="1" applyFill="1" applyBorder="1" applyAlignment="1">
      <alignment vertical="center" shrinkToFit="1"/>
    </xf>
    <xf numFmtId="0" fontId="24" fillId="0" borderId="3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6" xfId="1" applyFont="1" applyBorder="1" applyAlignment="1">
      <alignment vertical="center" shrinkToFit="1"/>
    </xf>
    <xf numFmtId="177" fontId="50" fillId="2" borderId="3" xfId="1" applyNumberFormat="1" applyFont="1" applyFill="1" applyBorder="1" applyAlignment="1">
      <alignment vertical="center" shrinkToFit="1"/>
    </xf>
    <xf numFmtId="177" fontId="50" fillId="2" borderId="6" xfId="1" applyNumberFormat="1" applyFont="1" applyFill="1" applyBorder="1" applyAlignment="1">
      <alignment vertical="center" shrinkToFit="1"/>
    </xf>
    <xf numFmtId="177" fontId="50" fillId="2" borderId="2" xfId="1" applyNumberFormat="1" applyFont="1" applyFill="1" applyBorder="1" applyAlignment="1">
      <alignment vertical="center" shrinkToFit="1"/>
    </xf>
    <xf numFmtId="0" fontId="49" fillId="0" borderId="0" xfId="1" applyFont="1" applyBorder="1">
      <alignment vertical="center"/>
    </xf>
    <xf numFmtId="0" fontId="47" fillId="0" borderId="9" xfId="1" applyFont="1" applyBorder="1">
      <alignment vertical="center"/>
    </xf>
    <xf numFmtId="0" fontId="47" fillId="0" borderId="9" xfId="1" applyFont="1" applyBorder="1" applyAlignment="1">
      <alignment vertical="center" shrinkToFit="1"/>
    </xf>
    <xf numFmtId="0" fontId="24" fillId="0" borderId="2" xfId="1" applyFont="1" applyBorder="1" applyAlignment="1">
      <alignment vertical="center" shrinkToFit="1"/>
    </xf>
    <xf numFmtId="0" fontId="24" fillId="0" borderId="5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24" fillId="0" borderId="15" xfId="1" applyFont="1" applyBorder="1" applyAlignment="1">
      <alignment horizontal="center" vertical="center" shrinkToFit="1"/>
    </xf>
    <xf numFmtId="0" fontId="34" fillId="0" borderId="9" xfId="1" applyFont="1" applyBorder="1" applyAlignment="1">
      <alignment horizontal="right" vertical="center"/>
    </xf>
    <xf numFmtId="0" fontId="51" fillId="0" borderId="0" xfId="1" applyFont="1" applyBorder="1" applyAlignment="1">
      <alignment horizontal="right" vertical="center"/>
    </xf>
    <xf numFmtId="176" fontId="48" fillId="2" borderId="3" xfId="1" applyNumberFormat="1" applyFont="1" applyFill="1" applyBorder="1" applyAlignment="1">
      <alignment vertical="center" shrinkToFit="1"/>
    </xf>
    <xf numFmtId="176" fontId="48" fillId="2" borderId="6" xfId="1" applyNumberFormat="1" applyFont="1" applyFill="1" applyBorder="1" applyAlignment="1">
      <alignment vertical="center" shrinkToFit="1"/>
    </xf>
    <xf numFmtId="176" fontId="48" fillId="2" borderId="2" xfId="1" applyNumberFormat="1" applyFont="1" applyFill="1" applyBorder="1" applyAlignment="1">
      <alignment vertical="center" shrinkToFit="1"/>
    </xf>
    <xf numFmtId="176" fontId="48" fillId="0" borderId="3" xfId="1" applyNumberFormat="1" applyFont="1" applyBorder="1" applyAlignment="1">
      <alignment horizontal="center" vertical="center" shrinkToFit="1"/>
    </xf>
    <xf numFmtId="176" fontId="48" fillId="0" borderId="6" xfId="1" applyNumberFormat="1" applyFont="1" applyBorder="1" applyAlignment="1">
      <alignment horizontal="center" vertical="center" shrinkToFit="1"/>
    </xf>
    <xf numFmtId="176" fontId="48" fillId="0" borderId="2" xfId="1" applyNumberFormat="1" applyFont="1" applyBorder="1" applyAlignment="1">
      <alignment horizontal="center" vertical="center" shrinkToFit="1"/>
    </xf>
    <xf numFmtId="176" fontId="48" fillId="0" borderId="3" xfId="1" applyNumberFormat="1" applyFont="1" applyBorder="1" applyAlignment="1">
      <alignment vertical="center" shrinkToFit="1"/>
    </xf>
    <xf numFmtId="176" fontId="48" fillId="0" borderId="6" xfId="1" applyNumberFormat="1" applyFont="1" applyBorder="1" applyAlignment="1">
      <alignment vertical="center" shrinkToFit="1"/>
    </xf>
    <xf numFmtId="176" fontId="48" fillId="0" borderId="2" xfId="1" applyNumberFormat="1" applyFont="1" applyBorder="1" applyAlignment="1">
      <alignment vertical="center" shrinkToFit="1"/>
    </xf>
    <xf numFmtId="3" fontId="50" fillId="0" borderId="3" xfId="1" applyNumberFormat="1" applyFont="1" applyBorder="1" applyAlignment="1">
      <alignment vertical="center" shrinkToFit="1"/>
    </xf>
    <xf numFmtId="3" fontId="50" fillId="0" borderId="6" xfId="1" applyNumberFormat="1" applyFont="1" applyBorder="1" applyAlignment="1">
      <alignment vertical="center" shrinkToFit="1"/>
    </xf>
    <xf numFmtId="3" fontId="50" fillId="0" borderId="2" xfId="1" applyNumberFormat="1" applyFont="1" applyBorder="1" applyAlignment="1">
      <alignment vertical="center" shrinkToFit="1"/>
    </xf>
    <xf numFmtId="0" fontId="42" fillId="0" borderId="3" xfId="1" applyFont="1" applyBorder="1" applyAlignment="1">
      <alignment vertical="center" shrinkToFit="1"/>
    </xf>
    <xf numFmtId="0" fontId="42" fillId="0" borderId="6" xfId="1" applyFont="1" applyBorder="1" applyAlignment="1">
      <alignment vertical="center" shrinkToFit="1"/>
    </xf>
    <xf numFmtId="0" fontId="42" fillId="0" borderId="16" xfId="1" applyFont="1" applyBorder="1" applyAlignment="1">
      <alignment vertical="center" shrinkToFit="1"/>
    </xf>
    <xf numFmtId="178" fontId="42" fillId="0" borderId="3" xfId="1" applyNumberFormat="1" applyFont="1" applyBorder="1" applyAlignment="1">
      <alignment horizontal="center" vertical="center" shrinkToFit="1"/>
    </xf>
    <xf numFmtId="178" fontId="42" fillId="0" borderId="2" xfId="1" applyNumberFormat="1" applyFont="1" applyBorder="1" applyAlignment="1">
      <alignment horizontal="center" vertical="center" shrinkToFit="1"/>
    </xf>
    <xf numFmtId="0" fontId="24" fillId="0" borderId="17" xfId="1" applyFont="1" applyBorder="1" applyAlignment="1">
      <alignment vertical="center" shrinkToFit="1"/>
    </xf>
    <xf numFmtId="0" fontId="42" fillId="0" borderId="17" xfId="1" applyFont="1" applyBorder="1" applyAlignment="1">
      <alignment vertical="center" shrinkToFit="1"/>
    </xf>
    <xf numFmtId="0" fontId="42" fillId="0" borderId="2" xfId="1" applyFont="1" applyBorder="1" applyAlignment="1">
      <alignment vertical="center" shrinkToFit="1"/>
    </xf>
    <xf numFmtId="178" fontId="42" fillId="0" borderId="1" xfId="1" applyNumberFormat="1" applyFont="1" applyBorder="1" applyAlignment="1">
      <alignment horizontal="center" vertical="center" shrinkToFit="1"/>
    </xf>
    <xf numFmtId="0" fontId="23" fillId="0" borderId="1" xfId="1" applyFont="1" applyBorder="1" applyAlignment="1">
      <alignment vertical="center" shrinkToFit="1"/>
    </xf>
    <xf numFmtId="176" fontId="50" fillId="0" borderId="3" xfId="1" applyNumberFormat="1" applyFont="1" applyBorder="1" applyAlignment="1">
      <alignment horizontal="center" vertical="center" shrinkToFit="1"/>
    </xf>
    <xf numFmtId="176" fontId="50" fillId="0" borderId="6" xfId="1" applyNumberFormat="1" applyFont="1" applyBorder="1" applyAlignment="1">
      <alignment horizontal="center" vertical="center" shrinkToFit="1"/>
    </xf>
    <xf numFmtId="176" fontId="50" fillId="0" borderId="2" xfId="1" applyNumberFormat="1" applyFont="1" applyBorder="1" applyAlignment="1">
      <alignment horizontal="center" vertical="center" shrinkToFit="1"/>
    </xf>
    <xf numFmtId="176" fontId="48" fillId="0" borderId="1" xfId="1" applyNumberFormat="1" applyFont="1" applyBorder="1" applyAlignment="1">
      <alignment vertical="center" shrinkToFit="1"/>
    </xf>
    <xf numFmtId="176" fontId="48" fillId="2" borderId="1" xfId="1" applyNumberFormat="1" applyFont="1" applyFill="1" applyBorder="1" applyAlignment="1">
      <alignment vertical="center" shrinkToFit="1"/>
    </xf>
    <xf numFmtId="0" fontId="23" fillId="0" borderId="2" xfId="1" applyFont="1" applyBorder="1" applyAlignment="1">
      <alignment vertical="center" shrinkToFit="1"/>
    </xf>
    <xf numFmtId="178" fontId="42" fillId="0" borderId="14" xfId="1" applyNumberFormat="1" applyFont="1" applyBorder="1" applyAlignment="1">
      <alignment horizontal="center" vertical="center" shrinkToFit="1"/>
    </xf>
    <xf numFmtId="0" fontId="23" fillId="0" borderId="0" xfId="1" applyFont="1" applyAlignment="1">
      <alignment vertical="center" shrinkToFit="1"/>
    </xf>
    <xf numFmtId="0" fontId="23" fillId="0" borderId="0" xfId="1" applyFont="1" applyBorder="1" applyAlignment="1">
      <alignment vertical="center" shrinkToFit="1"/>
    </xf>
    <xf numFmtId="0" fontId="23" fillId="0" borderId="0" xfId="1" applyFont="1" applyBorder="1" applyAlignment="1">
      <alignment horizontal="center" vertical="center" shrinkToFit="1"/>
    </xf>
    <xf numFmtId="0" fontId="23" fillId="0" borderId="3" xfId="1" applyFont="1" applyBorder="1" applyAlignment="1">
      <alignment vertical="center" shrinkToFit="1"/>
    </xf>
    <xf numFmtId="0" fontId="23" fillId="0" borderId="0" xfId="1" applyFont="1" applyAlignment="1">
      <alignment horizontal="center" vertical="center" shrinkToFit="1"/>
    </xf>
    <xf numFmtId="0" fontId="34" fillId="0" borderId="0" xfId="1" applyFont="1">
      <alignment vertical="center"/>
    </xf>
    <xf numFmtId="0" fontId="34" fillId="0" borderId="9" xfId="1" applyFont="1" applyBorder="1">
      <alignment vertical="center"/>
    </xf>
    <xf numFmtId="3" fontId="50" fillId="0" borderId="5" xfId="1" applyNumberFormat="1" applyFont="1" applyBorder="1" applyAlignment="1">
      <alignment vertical="center" shrinkToFit="1"/>
    </xf>
    <xf numFmtId="3" fontId="50" fillId="0" borderId="4" xfId="1" applyNumberFormat="1" applyFont="1" applyBorder="1" applyAlignment="1">
      <alignment vertical="center" shrinkToFit="1"/>
    </xf>
    <xf numFmtId="3" fontId="50" fillId="0" borderId="1" xfId="1" applyNumberFormat="1" applyFont="1" applyBorder="1" applyAlignment="1">
      <alignment vertical="center" shrinkToFit="1"/>
    </xf>
    <xf numFmtId="0" fontId="24" fillId="0" borderId="1" xfId="1" applyFont="1" applyBorder="1" applyAlignment="1">
      <alignment horizontal="center" vertical="center" shrinkToFit="1"/>
    </xf>
    <xf numFmtId="0" fontId="23" fillId="0" borderId="1" xfId="1" applyFont="1" applyFill="1" applyBorder="1" applyAlignment="1">
      <alignment horizontal="center" vertical="center" shrinkToFit="1"/>
    </xf>
    <xf numFmtId="176" fontId="50" fillId="0" borderId="5" xfId="1" applyNumberFormat="1" applyFont="1" applyBorder="1" applyAlignment="1">
      <alignment vertical="center" shrinkToFit="1"/>
    </xf>
    <xf numFmtId="176" fontId="50" fillId="0" borderId="4" xfId="1" applyNumberFormat="1" applyFont="1" applyBorder="1" applyAlignment="1">
      <alignment vertical="center" shrinkToFit="1"/>
    </xf>
    <xf numFmtId="176" fontId="50" fillId="0" borderId="1" xfId="1" applyNumberFormat="1" applyFont="1" applyBorder="1" applyAlignment="1">
      <alignment vertical="center" shrinkToFit="1"/>
    </xf>
    <xf numFmtId="0" fontId="23" fillId="0" borderId="1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176" fontId="50" fillId="2" borderId="1" xfId="1" applyNumberFormat="1" applyFont="1" applyFill="1" applyBorder="1" applyAlignment="1">
      <alignment vertical="center" shrinkToFit="1"/>
    </xf>
    <xf numFmtId="176" fontId="48" fillId="2" borderId="3" xfId="1" applyNumberFormat="1" applyFont="1" applyFill="1" applyBorder="1" applyAlignment="1">
      <alignment horizontal="center" vertical="center" shrinkToFit="1"/>
    </xf>
    <xf numFmtId="176" fontId="48" fillId="2" borderId="6" xfId="1" applyNumberFormat="1" applyFont="1" applyFill="1" applyBorder="1" applyAlignment="1">
      <alignment horizontal="center" vertical="center" shrinkToFit="1"/>
    </xf>
    <xf numFmtId="176" fontId="48" fillId="2" borderId="2" xfId="1" applyNumberFormat="1" applyFont="1" applyFill="1" applyBorder="1" applyAlignment="1">
      <alignment horizontal="center" vertical="center" shrinkToFit="1"/>
    </xf>
    <xf numFmtId="177" fontId="42" fillId="0" borderId="1" xfId="1" applyNumberFormat="1" applyFont="1" applyBorder="1" applyAlignment="1">
      <alignment vertical="center" shrinkToFit="1"/>
    </xf>
    <xf numFmtId="176" fontId="42" fillId="0" borderId="3" xfId="1" applyNumberFormat="1" applyFont="1" applyBorder="1" applyAlignment="1">
      <alignment vertical="center" shrinkToFit="1"/>
    </xf>
    <xf numFmtId="176" fontId="42" fillId="0" borderId="6" xfId="1" applyNumberFormat="1" applyFont="1" applyBorder="1" applyAlignment="1">
      <alignment vertical="center" shrinkToFit="1"/>
    </xf>
    <xf numFmtId="176" fontId="42" fillId="0" borderId="2" xfId="1" applyNumberFormat="1" applyFont="1" applyBorder="1" applyAlignment="1">
      <alignment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6" fontId="57" fillId="0" borderId="3" xfId="0" applyNumberFormat="1" applyFont="1" applyBorder="1" applyAlignment="1">
      <alignment vertical="center"/>
    </xf>
    <xf numFmtId="176" fontId="57" fillId="0" borderId="6" xfId="0" applyNumberFormat="1" applyFont="1" applyBorder="1" applyAlignment="1">
      <alignment vertical="center"/>
    </xf>
    <xf numFmtId="176" fontId="57" fillId="0" borderId="2" xfId="0" applyNumberFormat="1" applyFont="1" applyBorder="1" applyAlignment="1">
      <alignment vertical="center"/>
    </xf>
    <xf numFmtId="0" fontId="57" fillId="0" borderId="6" xfId="0" applyFont="1" applyBorder="1" applyAlignment="1">
      <alignment vertical="center"/>
    </xf>
    <xf numFmtId="0" fontId="57" fillId="0" borderId="2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76" fontId="29" fillId="2" borderId="3" xfId="0" applyNumberFormat="1" applyFont="1" applyFill="1" applyBorder="1" applyAlignment="1">
      <alignment vertical="center"/>
    </xf>
    <xf numFmtId="176" fontId="29" fillId="2" borderId="6" xfId="0" applyNumberFormat="1" applyFont="1" applyFill="1" applyBorder="1" applyAlignment="1">
      <alignment vertical="center"/>
    </xf>
    <xf numFmtId="176" fontId="29" fillId="2" borderId="2" xfId="0" applyNumberFormat="1" applyFont="1" applyFill="1" applyBorder="1" applyAlignment="1">
      <alignment vertical="center"/>
    </xf>
    <xf numFmtId="176" fontId="29" fillId="2" borderId="1" xfId="0" applyNumberFormat="1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23" fillId="2" borderId="15" xfId="0" applyFont="1" applyFill="1" applyBorder="1" applyAlignment="1">
      <alignment vertical="center"/>
    </xf>
    <xf numFmtId="0" fontId="23" fillId="2" borderId="14" xfId="0" applyFont="1" applyFill="1" applyBorder="1"/>
    <xf numFmtId="0" fontId="23" fillId="2" borderId="0" xfId="0" applyFont="1" applyFill="1" applyBorder="1"/>
    <xf numFmtId="0" fontId="23" fillId="2" borderId="0" xfId="0" applyFont="1" applyFill="1"/>
    <xf numFmtId="0" fontId="23" fillId="2" borderId="13" xfId="0" applyFont="1" applyFill="1" applyBorder="1"/>
    <xf numFmtId="0" fontId="23" fillId="2" borderId="14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13" xfId="0" applyFont="1" applyFill="1" applyBorder="1" applyAlignment="1">
      <alignment vertical="center"/>
    </xf>
    <xf numFmtId="0" fontId="27" fillId="0" borderId="3" xfId="1" applyFont="1" applyBorder="1">
      <alignment vertical="center"/>
    </xf>
    <xf numFmtId="0" fontId="27" fillId="0" borderId="2" xfId="1" applyFont="1" applyBorder="1">
      <alignment vertical="center"/>
    </xf>
    <xf numFmtId="177" fontId="27" fillId="0" borderId="3" xfId="1" applyNumberFormat="1" applyFont="1" applyBorder="1">
      <alignment vertical="center"/>
    </xf>
    <xf numFmtId="177" fontId="27" fillId="0" borderId="6" xfId="1" applyNumberFormat="1" applyFont="1" applyBorder="1">
      <alignment vertical="center"/>
    </xf>
    <xf numFmtId="177" fontId="27" fillId="0" borderId="2" xfId="1" applyNumberFormat="1" applyFont="1" applyBorder="1">
      <alignment vertical="center"/>
    </xf>
    <xf numFmtId="0" fontId="23" fillId="0" borderId="3" xfId="1" applyFont="1" applyBorder="1">
      <alignment vertical="center"/>
    </xf>
    <xf numFmtId="0" fontId="23" fillId="0" borderId="2" xfId="1" applyFont="1" applyBorder="1">
      <alignment vertical="center"/>
    </xf>
    <xf numFmtId="0" fontId="23" fillId="0" borderId="6" xfId="1" applyFont="1" applyBorder="1" applyAlignment="1">
      <alignment vertical="center" shrinkToFit="1"/>
    </xf>
    <xf numFmtId="0" fontId="23" fillId="2" borderId="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177" fontId="23" fillId="2" borderId="3" xfId="0" applyNumberFormat="1" applyFont="1" applyFill="1" applyBorder="1" applyAlignment="1">
      <alignment horizontal="center" vertical="center"/>
    </xf>
    <xf numFmtId="177" fontId="23" fillId="2" borderId="2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79" fontId="23" fillId="2" borderId="1" xfId="0" applyNumberFormat="1" applyFont="1" applyFill="1" applyBorder="1" applyAlignment="1">
      <alignment horizontal="center" vertical="center" wrapText="1"/>
    </xf>
    <xf numFmtId="176" fontId="27" fillId="2" borderId="1" xfId="0" applyNumberFormat="1" applyFont="1" applyFill="1" applyBorder="1" applyAlignment="1">
      <alignment horizontal="right" vertical="center"/>
    </xf>
    <xf numFmtId="176" fontId="30" fillId="2" borderId="5" xfId="0" applyNumberFormat="1" applyFont="1" applyFill="1" applyBorder="1" applyAlignment="1">
      <alignment vertical="center"/>
    </xf>
    <xf numFmtId="176" fontId="30" fillId="2" borderId="4" xfId="0" applyNumberFormat="1" applyFont="1" applyFill="1" applyBorder="1" applyAlignment="1">
      <alignment vertical="center"/>
    </xf>
    <xf numFmtId="176" fontId="30" fillId="2" borderId="14" xfId="0" applyNumberFormat="1" applyFont="1" applyFill="1" applyBorder="1" applyAlignment="1">
      <alignment vertical="center"/>
    </xf>
    <xf numFmtId="176" fontId="30" fillId="2" borderId="0" xfId="0" applyNumberFormat="1" applyFont="1" applyFill="1" applyAlignment="1">
      <alignment vertical="center"/>
    </xf>
    <xf numFmtId="176" fontId="30" fillId="2" borderId="12" xfId="0" applyNumberFormat="1" applyFont="1" applyFill="1" applyBorder="1" applyAlignment="1">
      <alignment vertical="center"/>
    </xf>
    <xf numFmtId="176" fontId="30" fillId="2" borderId="9" xfId="0" applyNumberFormat="1" applyFont="1" applyFill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179" fontId="23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right"/>
    </xf>
    <xf numFmtId="0" fontId="27" fillId="2" borderId="9" xfId="0" applyFont="1" applyFill="1" applyBorder="1"/>
    <xf numFmtId="0" fontId="23" fillId="2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wrapText="1"/>
    </xf>
    <xf numFmtId="0" fontId="23" fillId="2" borderId="13" xfId="0" applyFont="1" applyFill="1" applyBorder="1" applyAlignment="1">
      <alignment wrapText="1"/>
    </xf>
    <xf numFmtId="0" fontId="23" fillId="2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76" fontId="30" fillId="2" borderId="5" xfId="0" applyNumberFormat="1" applyFont="1" applyFill="1" applyBorder="1" applyAlignment="1">
      <alignment horizontal="center" vertical="center"/>
    </xf>
    <xf numFmtId="176" fontId="30" fillId="2" borderId="4" xfId="0" applyNumberFormat="1" applyFont="1" applyFill="1" applyBorder="1" applyAlignment="1">
      <alignment horizontal="center" vertical="center"/>
    </xf>
    <xf numFmtId="176" fontId="30" fillId="2" borderId="15" xfId="0" applyNumberFormat="1" applyFont="1" applyFill="1" applyBorder="1" applyAlignment="1">
      <alignment horizontal="center" vertical="center"/>
    </xf>
    <xf numFmtId="176" fontId="30" fillId="2" borderId="14" xfId="0" applyNumberFormat="1" applyFont="1" applyFill="1" applyBorder="1" applyAlignment="1">
      <alignment horizontal="center" vertical="center"/>
    </xf>
    <xf numFmtId="176" fontId="30" fillId="2" borderId="0" xfId="0" applyNumberFormat="1" applyFont="1" applyFill="1" applyAlignment="1">
      <alignment horizontal="center" vertical="center"/>
    </xf>
    <xf numFmtId="176" fontId="30" fillId="2" borderId="13" xfId="0" applyNumberFormat="1" applyFont="1" applyFill="1" applyBorder="1" applyAlignment="1">
      <alignment horizontal="center" vertical="center"/>
    </xf>
    <xf numFmtId="176" fontId="30" fillId="2" borderId="12" xfId="0" applyNumberFormat="1" applyFont="1" applyFill="1" applyBorder="1" applyAlignment="1">
      <alignment horizontal="center" vertical="center"/>
    </xf>
    <xf numFmtId="176" fontId="30" fillId="2" borderId="9" xfId="0" applyNumberFormat="1" applyFont="1" applyFill="1" applyBorder="1" applyAlignment="1">
      <alignment horizontal="center" vertical="center"/>
    </xf>
    <xf numFmtId="176" fontId="30" fillId="2" borderId="8" xfId="0" applyNumberFormat="1" applyFont="1" applyFill="1" applyBorder="1" applyAlignment="1">
      <alignment horizontal="center" vertical="center"/>
    </xf>
    <xf numFmtId="177" fontId="23" fillId="2" borderId="6" xfId="0" applyNumberFormat="1" applyFont="1" applyFill="1" applyBorder="1" applyAlignment="1">
      <alignment horizontal="center" vertical="center"/>
    </xf>
    <xf numFmtId="179" fontId="29" fillId="2" borderId="3" xfId="0" applyNumberFormat="1" applyFont="1" applyFill="1" applyBorder="1" applyAlignment="1">
      <alignment vertical="center" wrapText="1"/>
    </xf>
    <xf numFmtId="179" fontId="29" fillId="2" borderId="6" xfId="0" applyNumberFormat="1" applyFont="1" applyFill="1" applyBorder="1" applyAlignment="1">
      <alignment vertical="center" wrapText="1"/>
    </xf>
    <xf numFmtId="179" fontId="29" fillId="2" borderId="2" xfId="0" applyNumberFormat="1" applyFont="1" applyFill="1" applyBorder="1" applyAlignment="1">
      <alignment vertical="center" wrapText="1"/>
    </xf>
    <xf numFmtId="177" fontId="23" fillId="2" borderId="1" xfId="0" applyNumberFormat="1" applyFont="1" applyFill="1" applyBorder="1" applyAlignment="1">
      <alignment horizontal="center" vertical="center"/>
    </xf>
    <xf numFmtId="177" fontId="23" fillId="2" borderId="5" xfId="0" applyNumberFormat="1" applyFont="1" applyFill="1" applyBorder="1" applyAlignment="1">
      <alignment horizontal="center" vertical="center"/>
    </xf>
    <xf numFmtId="177" fontId="23" fillId="2" borderId="4" xfId="0" applyNumberFormat="1" applyFont="1" applyFill="1" applyBorder="1" applyAlignment="1">
      <alignment horizontal="center" vertical="center"/>
    </xf>
    <xf numFmtId="179" fontId="29" fillId="2" borderId="11" xfId="0" applyNumberFormat="1" applyFont="1" applyFill="1" applyBorder="1" applyAlignment="1">
      <alignment vertical="center"/>
    </xf>
    <xf numFmtId="179" fontId="29" fillId="2" borderId="1" xfId="0" applyNumberFormat="1" applyFont="1" applyFill="1" applyBorder="1" applyAlignment="1">
      <alignment vertical="center"/>
    </xf>
    <xf numFmtId="0" fontId="24" fillId="2" borderId="3" xfId="0" applyFont="1" applyFill="1" applyBorder="1" applyAlignment="1">
      <alignment vertical="center"/>
    </xf>
    <xf numFmtId="0" fontId="24" fillId="2" borderId="6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176" fontId="30" fillId="2" borderId="5" xfId="0" applyNumberFormat="1" applyFont="1" applyFill="1" applyBorder="1" applyAlignment="1">
      <alignment horizontal="right" vertical="center"/>
    </xf>
    <xf numFmtId="176" fontId="30" fillId="2" borderId="4" xfId="0" applyNumberFormat="1" applyFont="1" applyFill="1" applyBorder="1" applyAlignment="1">
      <alignment horizontal="right" vertical="center"/>
    </xf>
    <xf numFmtId="176" fontId="30" fillId="2" borderId="14" xfId="0" applyNumberFormat="1" applyFont="1" applyFill="1" applyBorder="1" applyAlignment="1">
      <alignment horizontal="right" vertical="center"/>
    </xf>
    <xf numFmtId="176" fontId="30" fillId="2" borderId="0" xfId="0" applyNumberFormat="1" applyFont="1" applyFill="1" applyAlignment="1">
      <alignment horizontal="right" vertical="center"/>
    </xf>
    <xf numFmtId="176" fontId="30" fillId="2" borderId="12" xfId="0" applyNumberFormat="1" applyFont="1" applyFill="1" applyBorder="1" applyAlignment="1">
      <alignment horizontal="right" vertical="center"/>
    </xf>
    <xf numFmtId="176" fontId="30" fillId="2" borderId="9" xfId="0" applyNumberFormat="1" applyFont="1" applyFill="1" applyBorder="1" applyAlignment="1">
      <alignment horizontal="right" vertical="center"/>
    </xf>
    <xf numFmtId="0" fontId="23" fillId="2" borderId="3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177" fontId="27" fillId="0" borderId="5" xfId="0" applyNumberFormat="1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177" fontId="27" fillId="0" borderId="5" xfId="0" applyNumberFormat="1" applyFont="1" applyBorder="1" applyAlignment="1">
      <alignment vertical="center" shrinkToFit="1"/>
    </xf>
    <xf numFmtId="177" fontId="27" fillId="0" borderId="4" xfId="0" applyNumberFormat="1" applyFont="1" applyBorder="1" applyAlignment="1">
      <alignment vertical="center" shrinkToFit="1"/>
    </xf>
    <xf numFmtId="177" fontId="27" fillId="0" borderId="14" xfId="0" applyNumberFormat="1" applyFont="1" applyBorder="1" applyAlignment="1">
      <alignment vertical="center" shrinkToFit="1"/>
    </xf>
    <xf numFmtId="177" fontId="27" fillId="0" borderId="0" xfId="0" applyNumberFormat="1" applyFont="1" applyBorder="1" applyAlignment="1">
      <alignment vertical="center" shrinkToFit="1"/>
    </xf>
    <xf numFmtId="177" fontId="27" fillId="0" borderId="12" xfId="0" applyNumberFormat="1" applyFont="1" applyBorder="1" applyAlignment="1">
      <alignment vertical="center" shrinkToFit="1"/>
    </xf>
    <xf numFmtId="177" fontId="27" fillId="0" borderId="9" xfId="0" applyNumberFormat="1" applyFont="1" applyBorder="1" applyAlignment="1">
      <alignment vertical="center" shrinkToFit="1"/>
    </xf>
    <xf numFmtId="177" fontId="23" fillId="0" borderId="15" xfId="0" applyNumberFormat="1" applyFont="1" applyBorder="1" applyAlignment="1">
      <alignment horizontal="center" vertical="center" shrinkToFit="1"/>
    </xf>
    <xf numFmtId="177" fontId="23" fillId="0" borderId="13" xfId="0" applyNumberFormat="1" applyFont="1" applyBorder="1" applyAlignment="1">
      <alignment horizontal="center" vertical="center" shrinkToFit="1"/>
    </xf>
    <xf numFmtId="177" fontId="23" fillId="0" borderId="8" xfId="0" applyNumberFormat="1" applyFont="1" applyBorder="1" applyAlignment="1">
      <alignment horizontal="center" vertical="center" shrinkToFit="1"/>
    </xf>
    <xf numFmtId="0" fontId="49" fillId="0" borderId="0" xfId="0" applyFont="1" applyBorder="1" applyAlignment="1">
      <alignment vertical="center"/>
    </xf>
    <xf numFmtId="0" fontId="23" fillId="0" borderId="11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7" fontId="39" fillId="0" borderId="3" xfId="1" applyNumberFormat="1" applyFont="1" applyBorder="1" applyAlignment="1">
      <alignment vertical="center" shrinkToFit="1"/>
    </xf>
    <xf numFmtId="177" fontId="39" fillId="0" borderId="6" xfId="1" applyNumberFormat="1" applyFont="1" applyBorder="1" applyAlignment="1">
      <alignment vertical="center" shrinkToFit="1"/>
    </xf>
    <xf numFmtId="177" fontId="39" fillId="0" borderId="2" xfId="1" applyNumberFormat="1" applyFont="1" applyBorder="1" applyAlignment="1">
      <alignment vertical="center" shrinkToFit="1"/>
    </xf>
    <xf numFmtId="0" fontId="35" fillId="0" borderId="0" xfId="1" applyFont="1" applyAlignment="1">
      <alignment horizontal="center"/>
    </xf>
    <xf numFmtId="0" fontId="28" fillId="0" borderId="0" xfId="1" applyFont="1" applyAlignment="1">
      <alignment horizontal="left" vertical="center"/>
    </xf>
    <xf numFmtId="0" fontId="32" fillId="0" borderId="0" xfId="1" applyFont="1" applyAlignment="1">
      <alignment horizontal="center" vertical="center" shrinkToFit="1"/>
    </xf>
    <xf numFmtId="0" fontId="32" fillId="0" borderId="0" xfId="1" applyFont="1" applyAlignment="1">
      <alignment vertical="center" shrinkToFit="1"/>
    </xf>
    <xf numFmtId="177" fontId="40" fillId="0" borderId="5" xfId="1" applyNumberFormat="1" applyFont="1" applyBorder="1" applyAlignment="1">
      <alignment vertical="center" shrinkToFit="1"/>
    </xf>
    <xf numFmtId="177" fontId="40" fillId="0" borderId="4" xfId="1" applyNumberFormat="1" applyFont="1" applyBorder="1" applyAlignment="1">
      <alignment vertical="center" shrinkToFit="1"/>
    </xf>
    <xf numFmtId="177" fontId="40" fillId="0" borderId="15" xfId="1" applyNumberFormat="1" applyFont="1" applyBorder="1" applyAlignment="1">
      <alignment vertical="center" shrinkToFit="1"/>
    </xf>
    <xf numFmtId="177" fontId="40" fillId="0" borderId="14" xfId="1" applyNumberFormat="1" applyFont="1" applyBorder="1" applyAlignment="1">
      <alignment vertical="center" shrinkToFit="1"/>
    </xf>
    <xf numFmtId="177" fontId="40" fillId="0" borderId="0" xfId="1" applyNumberFormat="1" applyFont="1" applyBorder="1" applyAlignment="1">
      <alignment vertical="center" shrinkToFit="1"/>
    </xf>
    <xf numFmtId="177" fontId="40" fillId="0" borderId="13" xfId="1" applyNumberFormat="1" applyFont="1" applyBorder="1" applyAlignment="1">
      <alignment vertical="center" shrinkToFit="1"/>
    </xf>
    <xf numFmtId="177" fontId="40" fillId="0" borderId="12" xfId="1" applyNumberFormat="1" applyFont="1" applyBorder="1" applyAlignment="1">
      <alignment vertical="center" shrinkToFit="1"/>
    </xf>
    <xf numFmtId="177" fontId="40" fillId="0" borderId="9" xfId="1" applyNumberFormat="1" applyFont="1" applyBorder="1" applyAlignment="1">
      <alignment vertical="center" shrinkToFit="1"/>
    </xf>
    <xf numFmtId="177" fontId="40" fillId="0" borderId="8" xfId="1" applyNumberFormat="1" applyFont="1" applyBorder="1" applyAlignment="1">
      <alignment vertical="center" shrinkToFit="1"/>
    </xf>
    <xf numFmtId="0" fontId="32" fillId="0" borderId="5" xfId="1" applyFont="1" applyBorder="1" applyAlignment="1">
      <alignment horizontal="center" vertical="center" shrinkToFit="1"/>
    </xf>
    <xf numFmtId="0" fontId="32" fillId="0" borderId="4" xfId="1" applyFont="1" applyBorder="1" applyAlignment="1">
      <alignment horizontal="center" vertical="center" shrinkToFit="1"/>
    </xf>
    <xf numFmtId="0" fontId="32" fillId="0" borderId="15" xfId="1" applyFont="1" applyBorder="1" applyAlignment="1">
      <alignment horizontal="center" vertical="center" shrinkToFit="1"/>
    </xf>
    <xf numFmtId="0" fontId="32" fillId="0" borderId="14" xfId="1" applyFont="1" applyBorder="1" applyAlignment="1">
      <alignment horizontal="center" vertical="center" shrinkToFit="1"/>
    </xf>
    <xf numFmtId="0" fontId="32" fillId="0" borderId="0" xfId="1" applyFont="1" applyBorder="1" applyAlignment="1">
      <alignment horizontal="center" vertical="center" shrinkToFit="1"/>
    </xf>
    <xf numFmtId="0" fontId="32" fillId="0" borderId="13" xfId="1" applyFont="1" applyBorder="1" applyAlignment="1">
      <alignment horizontal="center" vertical="center" shrinkToFit="1"/>
    </xf>
    <xf numFmtId="0" fontId="32" fillId="0" borderId="12" xfId="1" applyFont="1" applyBorder="1" applyAlignment="1">
      <alignment horizontal="center" vertical="center" shrinkToFit="1"/>
    </xf>
    <xf numFmtId="0" fontId="32" fillId="0" borderId="9" xfId="1" applyFont="1" applyBorder="1" applyAlignment="1">
      <alignment horizontal="center" vertical="center" shrinkToFit="1"/>
    </xf>
    <xf numFmtId="0" fontId="32" fillId="0" borderId="8" xfId="1" applyFont="1" applyBorder="1" applyAlignment="1">
      <alignment horizontal="center" vertical="center" shrinkToFit="1"/>
    </xf>
    <xf numFmtId="0" fontId="25" fillId="0" borderId="0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shrinkToFit="1"/>
    </xf>
    <xf numFmtId="177" fontId="39" fillId="0" borderId="1" xfId="1" applyNumberFormat="1" applyFont="1" applyBorder="1" applyAlignment="1">
      <alignment vertical="center" shrinkToFit="1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vertical="center"/>
    </xf>
    <xf numFmtId="0" fontId="32" fillId="0" borderId="13" xfId="1" applyFont="1" applyBorder="1" applyAlignment="1">
      <alignment vertical="center"/>
    </xf>
    <xf numFmtId="0" fontId="32" fillId="0" borderId="0" xfId="1" applyFont="1">
      <alignment vertical="center"/>
    </xf>
    <xf numFmtId="0" fontId="1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176" fontId="40" fillId="0" borderId="5" xfId="1" applyNumberFormat="1" applyFont="1" applyBorder="1" applyAlignment="1">
      <alignment vertical="center" shrinkToFit="1"/>
    </xf>
    <xf numFmtId="176" fontId="40" fillId="0" borderId="4" xfId="1" applyNumberFormat="1" applyFont="1" applyBorder="1" applyAlignment="1">
      <alignment vertical="center" shrinkToFit="1"/>
    </xf>
    <xf numFmtId="176" fontId="40" fillId="0" borderId="15" xfId="1" applyNumberFormat="1" applyFont="1" applyBorder="1" applyAlignment="1">
      <alignment vertical="center" shrinkToFit="1"/>
    </xf>
    <xf numFmtId="176" fontId="40" fillId="0" borderId="14" xfId="1" applyNumberFormat="1" applyFont="1" applyBorder="1" applyAlignment="1">
      <alignment vertical="center" shrinkToFit="1"/>
    </xf>
    <xf numFmtId="176" fontId="40" fillId="0" borderId="0" xfId="1" applyNumberFormat="1" applyFont="1" applyBorder="1" applyAlignment="1">
      <alignment vertical="center" shrinkToFit="1"/>
    </xf>
    <xf numFmtId="176" fontId="40" fillId="0" borderId="13" xfId="1" applyNumberFormat="1" applyFont="1" applyBorder="1" applyAlignment="1">
      <alignment vertical="center" shrinkToFit="1"/>
    </xf>
    <xf numFmtId="176" fontId="40" fillId="0" borderId="12" xfId="1" applyNumberFormat="1" applyFont="1" applyBorder="1" applyAlignment="1">
      <alignment vertical="center" shrinkToFit="1"/>
    </xf>
    <xf numFmtId="176" fontId="40" fillId="0" borderId="9" xfId="1" applyNumberFormat="1" applyFont="1" applyBorder="1" applyAlignment="1">
      <alignment vertical="center" shrinkToFit="1"/>
    </xf>
    <xf numFmtId="176" fontId="40" fillId="0" borderId="8" xfId="1" applyNumberFormat="1" applyFont="1" applyBorder="1" applyAlignment="1">
      <alignment vertical="center" shrinkToFit="1"/>
    </xf>
    <xf numFmtId="0" fontId="32" fillId="0" borderId="1" xfId="1" applyFont="1" applyFill="1" applyBorder="1" applyAlignment="1">
      <alignment horizontal="center" vertical="center"/>
    </xf>
    <xf numFmtId="177" fontId="14" fillId="0" borderId="5" xfId="1" applyNumberFormat="1" applyFont="1" applyBorder="1" applyAlignment="1">
      <alignment vertical="center"/>
    </xf>
    <xf numFmtId="177" fontId="14" fillId="0" borderId="4" xfId="1" applyNumberFormat="1" applyFont="1" applyBorder="1" applyAlignment="1">
      <alignment vertical="center"/>
    </xf>
    <xf numFmtId="177" fontId="14" fillId="0" borderId="15" xfId="1" applyNumberFormat="1" applyFont="1" applyBorder="1" applyAlignment="1">
      <alignment vertical="center"/>
    </xf>
    <xf numFmtId="177" fontId="14" fillId="0" borderId="14" xfId="1" applyNumberFormat="1" applyFont="1" applyBorder="1" applyAlignment="1">
      <alignment vertical="center"/>
    </xf>
    <xf numFmtId="177" fontId="14" fillId="0" borderId="0" xfId="1" applyNumberFormat="1" applyFont="1" applyBorder="1" applyAlignment="1">
      <alignment vertical="center"/>
    </xf>
    <xf numFmtId="177" fontId="14" fillId="0" borderId="13" xfId="1" applyNumberFormat="1" applyFont="1" applyBorder="1" applyAlignment="1">
      <alignment vertical="center"/>
    </xf>
    <xf numFmtId="177" fontId="14" fillId="0" borderId="12" xfId="1" applyNumberFormat="1" applyFont="1" applyBorder="1" applyAlignment="1">
      <alignment vertical="center"/>
    </xf>
    <xf numFmtId="177" fontId="14" fillId="0" borderId="9" xfId="1" applyNumberFormat="1" applyFont="1" applyBorder="1" applyAlignment="1">
      <alignment vertical="center"/>
    </xf>
    <xf numFmtId="177" fontId="14" fillId="0" borderId="8" xfId="1" applyNumberFormat="1" applyFont="1" applyBorder="1" applyAlignment="1">
      <alignment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15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8" fillId="0" borderId="9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4" xfId="1" applyFont="1" applyBorder="1" applyAlignment="1">
      <alignment vertical="center"/>
    </xf>
    <xf numFmtId="0" fontId="14" fillId="0" borderId="15" xfId="1" applyFont="1" applyBorder="1" applyAlignment="1">
      <alignment vertical="center"/>
    </xf>
    <xf numFmtId="0" fontId="14" fillId="0" borderId="14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4" fillId="0" borderId="13" xfId="1" applyFont="1" applyBorder="1" applyAlignment="1">
      <alignment vertical="center"/>
    </xf>
    <xf numFmtId="0" fontId="14" fillId="0" borderId="12" xfId="1" applyFont="1" applyBorder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2" fillId="0" borderId="0" xfId="1" applyFont="1" applyBorder="1">
      <alignment vertical="center"/>
    </xf>
    <xf numFmtId="0" fontId="12" fillId="0" borderId="0" xfId="1" applyFont="1" applyFill="1" applyBorder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3" fontId="41" fillId="0" borderId="11" xfId="1" applyNumberFormat="1" applyFont="1" applyBorder="1" applyAlignment="1">
      <alignment vertical="center"/>
    </xf>
    <xf numFmtId="3" fontId="41" fillId="0" borderId="7" xfId="1" applyNumberFormat="1" applyFont="1" applyBorder="1" applyAlignment="1">
      <alignment vertical="center"/>
    </xf>
    <xf numFmtId="0" fontId="42" fillId="0" borderId="12" xfId="1" applyFont="1" applyBorder="1" applyAlignment="1">
      <alignment horizontal="right" vertical="center"/>
    </xf>
    <xf numFmtId="0" fontId="42" fillId="0" borderId="9" xfId="1" applyFont="1" applyBorder="1" applyAlignment="1">
      <alignment horizontal="right" vertical="center"/>
    </xf>
    <xf numFmtId="3" fontId="41" fillId="0" borderId="3" xfId="1" applyNumberFormat="1" applyFont="1" applyBorder="1" applyAlignment="1">
      <alignment horizontal="center" vertical="center"/>
    </xf>
    <xf numFmtId="3" fontId="41" fillId="0" borderId="9" xfId="1" applyNumberFormat="1" applyFont="1" applyBorder="1" applyAlignment="1">
      <alignment horizontal="center" vertical="center"/>
    </xf>
    <xf numFmtId="3" fontId="41" fillId="0" borderId="6" xfId="1" applyNumberFormat="1" applyFont="1" applyBorder="1" applyAlignment="1">
      <alignment horizontal="center" vertical="center"/>
    </xf>
    <xf numFmtId="3" fontId="41" fillId="0" borderId="2" xfId="1" applyNumberFormat="1" applyFont="1" applyBorder="1" applyAlignment="1">
      <alignment horizontal="center" vertical="center"/>
    </xf>
    <xf numFmtId="3" fontId="41" fillId="0" borderId="11" xfId="1" applyNumberFormat="1" applyFont="1" applyBorder="1" applyAlignment="1">
      <alignment horizontal="center" vertical="center"/>
    </xf>
    <xf numFmtId="3" fontId="41" fillId="0" borderId="7" xfId="1" applyNumberFormat="1" applyFont="1" applyBorder="1" applyAlignment="1">
      <alignment horizontal="center" vertical="center"/>
    </xf>
    <xf numFmtId="3" fontId="41" fillId="0" borderId="11" xfId="1" applyNumberFormat="1" applyFont="1" applyBorder="1" applyAlignment="1">
      <alignment vertical="center" wrapText="1"/>
    </xf>
    <xf numFmtId="3" fontId="41" fillId="0" borderId="7" xfId="1" applyNumberFormat="1" applyFont="1" applyBorder="1" applyAlignment="1">
      <alignment vertical="center" wrapText="1"/>
    </xf>
    <xf numFmtId="0" fontId="41" fillId="0" borderId="5" xfId="1" applyFont="1" applyBorder="1">
      <alignment vertical="center"/>
    </xf>
    <xf numFmtId="0" fontId="41" fillId="0" borderId="4" xfId="1" applyFont="1" applyBorder="1">
      <alignment vertical="center"/>
    </xf>
    <xf numFmtId="0" fontId="41" fillId="0" borderId="15" xfId="1" applyFont="1" applyBorder="1">
      <alignment vertical="center"/>
    </xf>
    <xf numFmtId="0" fontId="42" fillId="0" borderId="5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3" fontId="42" fillId="4" borderId="13" xfId="1" applyNumberFormat="1" applyFont="1" applyFill="1" applyBorder="1" applyAlignment="1">
      <alignment vertical="center"/>
    </xf>
    <xf numFmtId="3" fontId="42" fillId="4" borderId="8" xfId="1" applyNumberFormat="1" applyFont="1" applyFill="1" applyBorder="1" applyAlignment="1">
      <alignment vertical="center"/>
    </xf>
    <xf numFmtId="3" fontId="52" fillId="0" borderId="27" xfId="1" applyNumberFormat="1" applyFont="1" applyBorder="1">
      <alignment vertical="center"/>
    </xf>
    <xf numFmtId="3" fontId="52" fillId="0" borderId="26" xfId="1" applyNumberFormat="1" applyFont="1" applyBorder="1">
      <alignment vertical="center"/>
    </xf>
    <xf numFmtId="0" fontId="41" fillId="0" borderId="5" xfId="1" applyFont="1" applyBorder="1" applyAlignment="1">
      <alignment horizontal="left" vertical="center"/>
    </xf>
    <xf numFmtId="0" fontId="41" fillId="0" borderId="4" xfId="1" applyFont="1" applyBorder="1" applyAlignment="1">
      <alignment horizontal="left" vertical="center"/>
    </xf>
    <xf numFmtId="0" fontId="41" fillId="0" borderId="15" xfId="1" applyFont="1" applyBorder="1" applyAlignment="1">
      <alignment horizontal="left" vertical="center"/>
    </xf>
    <xf numFmtId="58" fontId="24" fillId="0" borderId="14" xfId="1" applyNumberFormat="1" applyFont="1" applyBorder="1" applyAlignment="1">
      <alignment horizontal="center" vertical="center"/>
    </xf>
    <xf numFmtId="58" fontId="24" fillId="0" borderId="0" xfId="1" applyNumberFormat="1" applyFont="1" applyBorder="1" applyAlignment="1">
      <alignment horizontal="center" vertical="center"/>
    </xf>
    <xf numFmtId="58" fontId="24" fillId="0" borderId="13" xfId="1" applyNumberFormat="1" applyFont="1" applyBorder="1" applyAlignment="1">
      <alignment horizontal="center" vertical="center"/>
    </xf>
    <xf numFmtId="58" fontId="24" fillId="0" borderId="12" xfId="1" applyNumberFormat="1" applyFont="1" applyBorder="1" applyAlignment="1">
      <alignment horizontal="center" vertical="center"/>
    </xf>
    <xf numFmtId="58" fontId="24" fillId="0" borderId="9" xfId="1" applyNumberFormat="1" applyFont="1" applyBorder="1" applyAlignment="1">
      <alignment horizontal="center" vertical="center"/>
    </xf>
    <xf numFmtId="58" fontId="24" fillId="0" borderId="8" xfId="1" applyNumberFormat="1" applyFont="1" applyBorder="1" applyAlignment="1">
      <alignment horizontal="center" vertical="center"/>
    </xf>
    <xf numFmtId="0" fontId="42" fillId="0" borderId="5" xfId="1" applyFont="1" applyBorder="1" applyAlignment="1">
      <alignment vertical="center" wrapText="1"/>
    </xf>
    <xf numFmtId="0" fontId="42" fillId="0" borderId="4" xfId="1" applyFont="1" applyBorder="1" applyAlignment="1">
      <alignment vertical="center" wrapText="1"/>
    </xf>
    <xf numFmtId="0" fontId="41" fillId="0" borderId="3" xfId="1" applyFont="1" applyBorder="1" applyAlignment="1">
      <alignment horizontal="right" vertical="center"/>
    </xf>
    <xf numFmtId="0" fontId="41" fillId="0" borderId="2" xfId="1" applyFont="1" applyBorder="1" applyAlignment="1">
      <alignment horizontal="right" vertical="center"/>
    </xf>
    <xf numFmtId="0" fontId="42" fillId="0" borderId="11" xfId="1" applyFont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3" fontId="23" fillId="4" borderId="14" xfId="1" applyNumberFormat="1" applyFont="1" applyFill="1" applyBorder="1" applyAlignment="1">
      <alignment vertical="center"/>
    </xf>
    <xf numFmtId="3" fontId="23" fillId="4" borderId="0" xfId="1" applyNumberFormat="1" applyFont="1" applyFill="1" applyBorder="1" applyAlignment="1">
      <alignment vertical="center"/>
    </xf>
    <xf numFmtId="3" fontId="23" fillId="4" borderId="12" xfId="1" applyNumberFormat="1" applyFont="1" applyFill="1" applyBorder="1" applyAlignment="1">
      <alignment vertical="center"/>
    </xf>
    <xf numFmtId="3" fontId="23" fillId="4" borderId="9" xfId="1" applyNumberFormat="1" applyFont="1" applyFill="1" applyBorder="1" applyAlignment="1">
      <alignment vertical="center"/>
    </xf>
    <xf numFmtId="0" fontId="41" fillId="0" borderId="5" xfId="1" applyFont="1" applyBorder="1" applyAlignment="1">
      <alignment vertical="center"/>
    </xf>
    <xf numFmtId="0" fontId="41" fillId="0" borderId="4" xfId="1" applyFont="1" applyBorder="1" applyAlignment="1">
      <alignment vertical="center"/>
    </xf>
    <xf numFmtId="0" fontId="41" fillId="0" borderId="15" xfId="1" applyFont="1" applyBorder="1" applyAlignment="1">
      <alignment vertical="center"/>
    </xf>
    <xf numFmtId="3" fontId="42" fillId="0" borderId="5" xfId="1" applyNumberFormat="1" applyFont="1" applyBorder="1" applyAlignment="1">
      <alignment horizontal="center" vertical="center"/>
    </xf>
    <xf numFmtId="3" fontId="42" fillId="0" borderId="4" xfId="1" applyNumberFormat="1" applyFont="1" applyBorder="1" applyAlignment="1">
      <alignment horizontal="center" vertical="center"/>
    </xf>
    <xf numFmtId="3" fontId="42" fillId="0" borderId="15" xfId="1" applyNumberFormat="1" applyFont="1" applyBorder="1" applyAlignment="1">
      <alignment horizontal="center" vertical="center"/>
    </xf>
    <xf numFmtId="3" fontId="42" fillId="0" borderId="12" xfId="1" applyNumberFormat="1" applyFont="1" applyBorder="1" applyAlignment="1">
      <alignment horizontal="center" vertical="center"/>
    </xf>
    <xf numFmtId="3" fontId="42" fillId="0" borderId="9" xfId="1" applyNumberFormat="1" applyFont="1" applyBorder="1" applyAlignment="1">
      <alignment horizontal="center" vertical="center"/>
    </xf>
    <xf numFmtId="3" fontId="42" fillId="0" borderId="8" xfId="1" applyNumberFormat="1" applyFont="1" applyBorder="1" applyAlignment="1">
      <alignment horizontal="center" vertical="center"/>
    </xf>
    <xf numFmtId="0" fontId="23" fillId="0" borderId="14" xfId="1" applyFont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0" fontId="23" fillId="0" borderId="13" xfId="1" applyFont="1" applyBorder="1" applyAlignment="1">
      <alignment vertical="center" wrapText="1"/>
    </xf>
    <xf numFmtId="0" fontId="23" fillId="0" borderId="12" xfId="1" applyFont="1" applyBorder="1" applyAlignment="1">
      <alignment vertical="center" wrapText="1"/>
    </xf>
    <xf numFmtId="0" fontId="23" fillId="0" borderId="9" xfId="1" applyFont="1" applyBorder="1" applyAlignment="1">
      <alignment vertical="center" wrapText="1"/>
    </xf>
    <xf numFmtId="0" fontId="23" fillId="0" borderId="8" xfId="1" applyFont="1" applyBorder="1" applyAlignment="1">
      <alignment vertical="center" wrapText="1"/>
    </xf>
    <xf numFmtId="181" fontId="42" fillId="0" borderId="14" xfId="1" applyNumberFormat="1" applyFont="1" applyBorder="1" applyAlignment="1">
      <alignment horizontal="center" vertical="center"/>
    </xf>
    <xf numFmtId="181" fontId="42" fillId="0" borderId="0" xfId="1" applyNumberFormat="1" applyFont="1" applyBorder="1" applyAlignment="1">
      <alignment horizontal="center" vertical="center"/>
    </xf>
    <xf numFmtId="181" fontId="42" fillId="0" borderId="13" xfId="1" applyNumberFormat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0" fontId="41" fillId="0" borderId="10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41" fillId="0" borderId="3" xfId="1" applyFont="1" applyBorder="1" applyAlignment="1">
      <alignment vertical="center" wrapText="1"/>
    </xf>
    <xf numFmtId="0" fontId="41" fillId="0" borderId="2" xfId="1" applyFont="1" applyBorder="1" applyAlignment="1">
      <alignment vertical="center" wrapText="1"/>
    </xf>
    <xf numFmtId="0" fontId="41" fillId="0" borderId="3" xfId="1" applyFont="1" applyBorder="1" applyAlignment="1">
      <alignment vertical="center"/>
    </xf>
    <xf numFmtId="0" fontId="41" fillId="0" borderId="2" xfId="1" applyFont="1" applyBorder="1" applyAlignment="1">
      <alignment vertical="center"/>
    </xf>
    <xf numFmtId="0" fontId="42" fillId="0" borderId="5" xfId="1" applyFont="1" applyBorder="1" applyAlignment="1">
      <alignment horizontal="center" vertical="center"/>
    </xf>
    <xf numFmtId="0" fontId="42" fillId="0" borderId="15" xfId="1" applyFont="1" applyBorder="1" applyAlignment="1">
      <alignment horizontal="center" vertical="center"/>
    </xf>
    <xf numFmtId="0" fontId="42" fillId="0" borderId="14" xfId="1" applyFont="1" applyBorder="1" applyAlignment="1">
      <alignment horizontal="center" vertical="center"/>
    </xf>
    <xf numFmtId="0" fontId="42" fillId="0" borderId="13" xfId="1" applyFont="1" applyBorder="1" applyAlignment="1">
      <alignment horizontal="center" vertical="center"/>
    </xf>
    <xf numFmtId="0" fontId="42" fillId="0" borderId="12" xfId="1" applyFont="1" applyBorder="1" applyAlignment="1">
      <alignment horizontal="center" vertical="center"/>
    </xf>
    <xf numFmtId="0" fontId="42" fillId="0" borderId="8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15" xfId="1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/>
    </xf>
    <xf numFmtId="0" fontId="43" fillId="0" borderId="13" xfId="1" applyFont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2" fillId="0" borderId="5" xfId="1" applyFont="1" applyBorder="1" applyAlignment="1">
      <alignment vertical="center"/>
    </xf>
    <xf numFmtId="0" fontId="42" fillId="0" borderId="4" xfId="1" applyFont="1" applyBorder="1" applyAlignment="1">
      <alignment vertical="center"/>
    </xf>
    <xf numFmtId="0" fontId="42" fillId="0" borderId="15" xfId="1" applyFont="1" applyBorder="1" applyAlignment="1">
      <alignment vertical="center"/>
    </xf>
    <xf numFmtId="3" fontId="48" fillId="4" borderId="3" xfId="1" applyNumberFormat="1" applyFont="1" applyFill="1" applyBorder="1" applyAlignment="1">
      <alignment vertical="center"/>
    </xf>
    <xf numFmtId="3" fontId="48" fillId="4" borderId="6" xfId="1" applyNumberFormat="1" applyFont="1" applyFill="1" applyBorder="1" applyAlignment="1">
      <alignment vertical="center"/>
    </xf>
    <xf numFmtId="3" fontId="48" fillId="4" borderId="2" xfId="1" applyNumberFormat="1" applyFont="1" applyFill="1" applyBorder="1" applyAlignment="1">
      <alignment vertical="center"/>
    </xf>
    <xf numFmtId="3" fontId="42" fillId="0" borderId="11" xfId="1" applyNumberFormat="1" applyFont="1" applyBorder="1" applyAlignment="1">
      <alignment horizontal="center" vertical="center" wrapText="1"/>
    </xf>
    <xf numFmtId="3" fontId="42" fillId="0" borderId="10" xfId="1" applyNumberFormat="1" applyFont="1" applyBorder="1" applyAlignment="1">
      <alignment horizontal="center" vertical="center" wrapText="1"/>
    </xf>
    <xf numFmtId="3" fontId="41" fillId="0" borderId="5" xfId="1" applyNumberFormat="1" applyFont="1" applyBorder="1" applyAlignment="1">
      <alignment horizontal="center" vertical="center" wrapText="1"/>
    </xf>
    <xf numFmtId="3" fontId="41" fillId="0" borderId="15" xfId="1" applyNumberFormat="1" applyFont="1" applyBorder="1" applyAlignment="1">
      <alignment horizontal="center" vertical="center" wrapText="1"/>
    </xf>
    <xf numFmtId="3" fontId="41" fillId="0" borderId="12" xfId="1" applyNumberFormat="1" applyFont="1" applyBorder="1" applyAlignment="1">
      <alignment horizontal="center" vertical="center" wrapText="1"/>
    </xf>
    <xf numFmtId="3" fontId="41" fillId="0" borderId="8" xfId="1" applyNumberFormat="1" applyFont="1" applyBorder="1" applyAlignment="1">
      <alignment horizontal="center" vertical="center" wrapText="1"/>
    </xf>
    <xf numFmtId="0" fontId="41" fillId="0" borderId="6" xfId="1" applyFont="1" applyBorder="1" applyAlignment="1">
      <alignment horizontal="center" vertical="center"/>
    </xf>
    <xf numFmtId="0" fontId="41" fillId="0" borderId="2" xfId="1" applyFont="1" applyBorder="1" applyAlignment="1">
      <alignment horizontal="center" vertical="center"/>
    </xf>
    <xf numFmtId="0" fontId="41" fillId="0" borderId="3" xfId="1" applyFont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42" fillId="0" borderId="4" xfId="1" applyFont="1" applyBorder="1" applyAlignment="1">
      <alignment horizontal="center" vertical="center"/>
    </xf>
    <xf numFmtId="3" fontId="24" fillId="0" borderId="15" xfId="1" applyNumberFormat="1" applyFont="1" applyBorder="1" applyAlignment="1">
      <alignment vertical="center"/>
    </xf>
    <xf numFmtId="3" fontId="24" fillId="0" borderId="14" xfId="1" applyNumberFormat="1" applyFont="1" applyBorder="1" applyAlignment="1">
      <alignment vertical="center"/>
    </xf>
    <xf numFmtId="3" fontId="24" fillId="0" borderId="13" xfId="1" applyNumberFormat="1" applyFont="1" applyBorder="1" applyAlignment="1">
      <alignment vertical="center"/>
    </xf>
    <xf numFmtId="3" fontId="24" fillId="0" borderId="12" xfId="1" applyNumberFormat="1" applyFont="1" applyBorder="1" applyAlignment="1">
      <alignment vertical="center"/>
    </xf>
    <xf numFmtId="3" fontId="24" fillId="0" borderId="8" xfId="1" applyNumberFormat="1" applyFont="1" applyBorder="1" applyAlignment="1">
      <alignment vertical="center"/>
    </xf>
    <xf numFmtId="0" fontId="43" fillId="0" borderId="11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3" fontId="23" fillId="4" borderId="5" xfId="1" applyNumberFormat="1" applyFont="1" applyFill="1" applyBorder="1" applyAlignment="1">
      <alignment vertical="center"/>
    </xf>
    <xf numFmtId="3" fontId="23" fillId="4" borderId="15" xfId="1" applyNumberFormat="1" applyFont="1" applyFill="1" applyBorder="1" applyAlignment="1">
      <alignment vertical="center"/>
    </xf>
    <xf numFmtId="3" fontId="23" fillId="4" borderId="13" xfId="1" applyNumberFormat="1" applyFont="1" applyFill="1" applyBorder="1" applyAlignment="1">
      <alignment vertical="center"/>
    </xf>
    <xf numFmtId="3" fontId="23" fillId="4" borderId="8" xfId="1" applyNumberFormat="1" applyFont="1" applyFill="1" applyBorder="1" applyAlignment="1">
      <alignment vertical="center"/>
    </xf>
    <xf numFmtId="0" fontId="11" fillId="0" borderId="0" xfId="1" applyFont="1">
      <alignment vertical="center"/>
    </xf>
    <xf numFmtId="3" fontId="52" fillId="0" borderId="30" xfId="1" applyNumberFormat="1" applyFont="1" applyBorder="1">
      <alignment vertical="center"/>
    </xf>
    <xf numFmtId="3" fontId="52" fillId="0" borderId="29" xfId="1" applyNumberFormat="1" applyFont="1" applyBorder="1">
      <alignment vertical="center"/>
    </xf>
    <xf numFmtId="3" fontId="48" fillId="4" borderId="5" xfId="1" applyNumberFormat="1" applyFont="1" applyFill="1" applyBorder="1">
      <alignment vertical="center"/>
    </xf>
    <xf numFmtId="3" fontId="48" fillId="4" borderId="4" xfId="1" applyNumberFormat="1" applyFont="1" applyFill="1" applyBorder="1">
      <alignment vertical="center"/>
    </xf>
    <xf numFmtId="3" fontId="48" fillId="4" borderId="15" xfId="1" applyNumberFormat="1" applyFont="1" applyFill="1" applyBorder="1">
      <alignment vertical="center"/>
    </xf>
    <xf numFmtId="3" fontId="48" fillId="4" borderId="14" xfId="1" applyNumberFormat="1" applyFont="1" applyFill="1" applyBorder="1">
      <alignment vertical="center"/>
    </xf>
    <xf numFmtId="3" fontId="48" fillId="4" borderId="0" xfId="1" applyNumberFormat="1" applyFont="1" applyFill="1">
      <alignment vertical="center"/>
    </xf>
    <xf numFmtId="3" fontId="48" fillId="4" borderId="13" xfId="1" applyNumberFormat="1" applyFont="1" applyFill="1" applyBorder="1">
      <alignment vertical="center"/>
    </xf>
    <xf numFmtId="3" fontId="48" fillId="4" borderId="12" xfId="1" applyNumberFormat="1" applyFont="1" applyFill="1" applyBorder="1">
      <alignment vertical="center"/>
    </xf>
    <xf numFmtId="3" fontId="48" fillId="4" borderId="9" xfId="1" applyNumberFormat="1" applyFont="1" applyFill="1" applyBorder="1">
      <alignment vertical="center"/>
    </xf>
    <xf numFmtId="3" fontId="48" fillId="4" borderId="8" xfId="1" applyNumberFormat="1" applyFont="1" applyFill="1" applyBorder="1">
      <alignment vertical="center"/>
    </xf>
    <xf numFmtId="0" fontId="42" fillId="0" borderId="0" xfId="1" applyFont="1" applyBorder="1">
      <alignment vertical="center"/>
    </xf>
    <xf numFmtId="3" fontId="41" fillId="0" borderId="14" xfId="1" applyNumberFormat="1" applyFont="1" applyBorder="1" applyAlignment="1">
      <alignment horizontal="center" vertical="center" wrapText="1"/>
    </xf>
    <xf numFmtId="3" fontId="52" fillId="4" borderId="3" xfId="1" applyNumberFormat="1" applyFont="1" applyFill="1" applyBorder="1">
      <alignment vertical="center"/>
    </xf>
    <xf numFmtId="3" fontId="52" fillId="4" borderId="2" xfId="1" applyNumberFormat="1" applyFont="1" applyFill="1" applyBorder="1">
      <alignment vertical="center"/>
    </xf>
    <xf numFmtId="3" fontId="41" fillId="0" borderId="5" xfId="1" applyNumberFormat="1" applyFont="1" applyBorder="1" applyAlignment="1">
      <alignment horizontal="center" vertical="center"/>
    </xf>
    <xf numFmtId="3" fontId="41" fillId="0" borderId="14" xfId="1" applyNumberFormat="1" applyFont="1" applyBorder="1" applyAlignment="1">
      <alignment horizontal="center" vertical="center"/>
    </xf>
    <xf numFmtId="3" fontId="41" fillId="0" borderId="12" xfId="1" applyNumberFormat="1" applyFont="1" applyBorder="1" applyAlignment="1">
      <alignment horizontal="center" vertical="center"/>
    </xf>
    <xf numFmtId="3" fontId="41" fillId="0" borderId="13" xfId="1" applyNumberFormat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/>
    </xf>
    <xf numFmtId="0" fontId="42" fillId="0" borderId="9" xfId="1" applyFont="1" applyBorder="1">
      <alignment vertical="center"/>
    </xf>
    <xf numFmtId="3" fontId="41" fillId="0" borderId="15" xfId="1" applyNumberFormat="1" applyFont="1" applyBorder="1" applyAlignment="1">
      <alignment horizontal="center" vertical="center"/>
    </xf>
    <xf numFmtId="3" fontId="41" fillId="0" borderId="5" xfId="1" applyNumberFormat="1" applyFont="1" applyBorder="1" applyAlignment="1">
      <alignment horizontal="center"/>
    </xf>
    <xf numFmtId="3" fontId="41" fillId="0" borderId="15" xfId="1" applyNumberFormat="1" applyFont="1" applyBorder="1" applyAlignment="1">
      <alignment horizontal="center"/>
    </xf>
    <xf numFmtId="0" fontId="23" fillId="0" borderId="0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/>
    </xf>
    <xf numFmtId="0" fontId="42" fillId="0" borderId="9" xfId="1" applyFont="1" applyBorder="1" applyAlignment="1">
      <alignment horizontal="center" vertical="center"/>
    </xf>
    <xf numFmtId="3" fontId="42" fillId="0" borderId="14" xfId="1" applyNumberFormat="1" applyFont="1" applyBorder="1" applyAlignment="1">
      <alignment horizontal="center" vertical="center"/>
    </xf>
    <xf numFmtId="3" fontId="42" fillId="0" borderId="0" xfId="1" applyNumberFormat="1" applyFont="1" applyBorder="1" applyAlignment="1">
      <alignment horizontal="center" vertical="center"/>
    </xf>
    <xf numFmtId="3" fontId="42" fillId="0" borderId="13" xfId="1" applyNumberFormat="1" applyFont="1" applyBorder="1" applyAlignment="1">
      <alignment horizontal="center" vertical="center"/>
    </xf>
    <xf numFmtId="3" fontId="24" fillId="2" borderId="5" xfId="1" applyNumberFormat="1" applyFont="1" applyFill="1" applyBorder="1" applyAlignment="1">
      <alignment vertical="center"/>
    </xf>
    <xf numFmtId="3" fontId="24" fillId="2" borderId="15" xfId="1" applyNumberFormat="1" applyFont="1" applyFill="1" applyBorder="1" applyAlignment="1">
      <alignment vertical="center"/>
    </xf>
    <xf numFmtId="3" fontId="24" fillId="2" borderId="14" xfId="1" applyNumberFormat="1" applyFont="1" applyFill="1" applyBorder="1" applyAlignment="1">
      <alignment vertical="center"/>
    </xf>
    <xf numFmtId="3" fontId="24" fillId="2" borderId="13" xfId="1" applyNumberFormat="1" applyFont="1" applyFill="1" applyBorder="1" applyAlignment="1">
      <alignment vertical="center"/>
    </xf>
    <xf numFmtId="3" fontId="24" fillId="2" borderId="12" xfId="1" applyNumberFormat="1" applyFont="1" applyFill="1" applyBorder="1" applyAlignment="1">
      <alignment vertical="center"/>
    </xf>
    <xf numFmtId="3" fontId="24" fillId="2" borderId="8" xfId="1" applyNumberFormat="1" applyFont="1" applyFill="1" applyBorder="1" applyAlignment="1">
      <alignment vertical="center"/>
    </xf>
    <xf numFmtId="0" fontId="45" fillId="0" borderId="9" xfId="1" applyFont="1" applyBorder="1" applyAlignment="1" applyProtection="1">
      <alignment horizontal="center" vertical="center"/>
      <protection locked="0"/>
    </xf>
    <xf numFmtId="0" fontId="45" fillId="0" borderId="8" xfId="1" applyFont="1" applyBorder="1" applyAlignment="1" applyProtection="1">
      <alignment horizontal="center" vertical="center"/>
      <protection locked="0"/>
    </xf>
    <xf numFmtId="0" fontId="45" fillId="0" borderId="11" xfId="1" applyFont="1" applyBorder="1" applyAlignment="1" applyProtection="1">
      <alignment horizontal="center" vertical="center"/>
      <protection locked="0"/>
    </xf>
    <xf numFmtId="0" fontId="45" fillId="0" borderId="10" xfId="1" applyFont="1" applyBorder="1" applyAlignment="1" applyProtection="1">
      <alignment horizontal="center" vertical="center"/>
      <protection locked="0"/>
    </xf>
    <xf numFmtId="0" fontId="45" fillId="0" borderId="7" xfId="1" applyFont="1" applyBorder="1" applyAlignment="1" applyProtection="1">
      <alignment horizontal="center" vertical="center"/>
      <protection locked="0"/>
    </xf>
    <xf numFmtId="0" fontId="45" fillId="0" borderId="1" xfId="1" applyFont="1" applyBorder="1" applyAlignment="1" applyProtection="1">
      <alignment vertical="center"/>
      <protection locked="0"/>
    </xf>
    <xf numFmtId="0" fontId="45" fillId="0" borderId="5" xfId="1" applyFont="1" applyBorder="1" applyAlignment="1" applyProtection="1">
      <alignment horizontal="center" vertical="center"/>
      <protection locked="0"/>
    </xf>
    <xf numFmtId="0" fontId="45" fillId="0" borderId="4" xfId="1" applyFont="1" applyBorder="1" applyAlignment="1" applyProtection="1">
      <alignment horizontal="center" vertical="center"/>
      <protection locked="0"/>
    </xf>
    <xf numFmtId="0" fontId="45" fillId="0" borderId="15" xfId="1" applyFont="1" applyBorder="1" applyAlignment="1" applyProtection="1">
      <alignment horizontal="center" vertical="center"/>
      <protection locked="0"/>
    </xf>
    <xf numFmtId="0" fontId="45" fillId="0" borderId="14" xfId="1" applyFont="1" applyBorder="1" applyAlignment="1" applyProtection="1">
      <alignment horizontal="center" vertical="center"/>
      <protection locked="0"/>
    </xf>
    <xf numFmtId="0" fontId="45" fillId="0" borderId="0" xfId="1" applyFont="1" applyBorder="1" applyAlignment="1" applyProtection="1">
      <alignment horizontal="center" vertical="center"/>
      <protection locked="0"/>
    </xf>
    <xf numFmtId="0" fontId="45" fillId="0" borderId="13" xfId="1" applyFont="1" applyBorder="1" applyAlignment="1" applyProtection="1">
      <alignment horizontal="center" vertical="center"/>
      <protection locked="0"/>
    </xf>
    <xf numFmtId="0" fontId="45" fillId="0" borderId="12" xfId="1" applyFont="1" applyBorder="1" applyAlignment="1" applyProtection="1">
      <alignment horizontal="center" vertical="center"/>
      <protection locked="0"/>
    </xf>
    <xf numFmtId="0" fontId="45" fillId="0" borderId="5" xfId="1" applyFont="1" applyBorder="1" applyAlignment="1" applyProtection="1">
      <alignment vertical="center" shrinkToFit="1"/>
      <protection locked="0"/>
    </xf>
    <xf numFmtId="0" fontId="45" fillId="0" borderId="4" xfId="1" applyFont="1" applyBorder="1" applyAlignment="1" applyProtection="1">
      <alignment vertical="center" shrinkToFit="1"/>
      <protection locked="0"/>
    </xf>
    <xf numFmtId="0" fontId="45" fillId="0" borderId="15" xfId="1" applyFont="1" applyBorder="1" applyAlignment="1" applyProtection="1">
      <alignment vertical="center" shrinkToFit="1"/>
      <protection locked="0"/>
    </xf>
    <xf numFmtId="0" fontId="45" fillId="0" borderId="0" xfId="1" applyFont="1" applyBorder="1" applyAlignment="1" applyProtection="1">
      <alignment vertical="center" shrinkToFit="1"/>
      <protection locked="0"/>
    </xf>
    <xf numFmtId="0" fontId="45" fillId="0" borderId="13" xfId="1" applyFont="1" applyBorder="1" applyAlignment="1" applyProtection="1">
      <alignment vertical="center" shrinkToFit="1"/>
      <protection locked="0"/>
    </xf>
    <xf numFmtId="0" fontId="45" fillId="2" borderId="11" xfId="1" applyFont="1" applyFill="1" applyBorder="1" applyAlignment="1" applyProtection="1">
      <alignment horizontal="center" vertical="center" wrapText="1"/>
      <protection locked="0"/>
    </xf>
    <xf numFmtId="0" fontId="45" fillId="2" borderId="10" xfId="1" applyFont="1" applyFill="1" applyBorder="1" applyAlignment="1" applyProtection="1">
      <alignment horizontal="center" vertical="center" wrapText="1"/>
      <protection locked="0"/>
    </xf>
    <xf numFmtId="0" fontId="45" fillId="2" borderId="7" xfId="1" applyFont="1" applyFill="1" applyBorder="1" applyAlignment="1" applyProtection="1">
      <alignment horizontal="center" vertical="center" wrapText="1"/>
      <protection locked="0"/>
    </xf>
    <xf numFmtId="179" fontId="54" fillId="2" borderId="5" xfId="1" applyNumberFormat="1" applyFont="1" applyFill="1" applyBorder="1" applyAlignment="1" applyProtection="1">
      <alignment vertical="center" shrinkToFit="1"/>
      <protection locked="0"/>
    </xf>
    <xf numFmtId="179" fontId="54" fillId="2" borderId="15" xfId="1" applyNumberFormat="1" applyFont="1" applyFill="1" applyBorder="1" applyAlignment="1" applyProtection="1">
      <alignment vertical="center" shrinkToFit="1"/>
      <protection locked="0"/>
    </xf>
    <xf numFmtId="179" fontId="54" fillId="0" borderId="14" xfId="1" applyNumberFormat="1" applyFont="1" applyBorder="1" applyAlignment="1" applyProtection="1">
      <alignment vertical="center" shrinkToFit="1"/>
      <protection locked="0"/>
    </xf>
    <xf numFmtId="179" fontId="54" fillId="0" borderId="13" xfId="1" applyNumberFormat="1" applyFont="1" applyBorder="1" applyAlignment="1" applyProtection="1">
      <alignment vertical="center" shrinkToFit="1"/>
      <protection locked="0"/>
    </xf>
    <xf numFmtId="179" fontId="54" fillId="0" borderId="12" xfId="1" applyNumberFormat="1" applyFont="1" applyBorder="1" applyAlignment="1" applyProtection="1">
      <alignment vertical="center" shrinkToFit="1"/>
      <protection locked="0"/>
    </xf>
    <xf numFmtId="179" fontId="54" fillId="0" borderId="8" xfId="1" applyNumberFormat="1" applyFont="1" applyBorder="1" applyAlignment="1" applyProtection="1">
      <alignment vertical="center" shrinkToFit="1"/>
      <protection locked="0"/>
    </xf>
    <xf numFmtId="0" fontId="45" fillId="0" borderId="1" xfId="1" applyFont="1" applyBorder="1" applyAlignment="1" applyProtection="1">
      <alignment horizontal="center" vertical="center"/>
      <protection locked="0"/>
    </xf>
    <xf numFmtId="0" fontId="45" fillId="3" borderId="10" xfId="1" applyFont="1" applyFill="1" applyBorder="1" applyAlignment="1">
      <alignment horizontal="center" vertical="center" wrapText="1"/>
    </xf>
    <xf numFmtId="0" fontId="45" fillId="3" borderId="7" xfId="1" applyFont="1" applyFill="1" applyBorder="1" applyAlignment="1">
      <alignment horizontal="center" vertical="center" wrapText="1"/>
    </xf>
    <xf numFmtId="0" fontId="45" fillId="3" borderId="5" xfId="1" applyFont="1" applyFill="1" applyBorder="1" applyAlignment="1" applyProtection="1">
      <alignment horizontal="center" vertical="center"/>
      <protection locked="0"/>
    </xf>
    <xf numFmtId="0" fontId="45" fillId="3" borderId="15" xfId="1" applyFont="1" applyFill="1" applyBorder="1" applyAlignment="1" applyProtection="1">
      <alignment horizontal="center" vertical="center"/>
      <protection locked="0"/>
    </xf>
    <xf numFmtId="0" fontId="45" fillId="3" borderId="14" xfId="1" applyFont="1" applyFill="1" applyBorder="1" applyAlignment="1" applyProtection="1">
      <alignment horizontal="center" vertical="center"/>
      <protection locked="0"/>
    </xf>
    <xf numFmtId="0" fontId="45" fillId="3" borderId="13" xfId="1" applyFont="1" applyFill="1" applyBorder="1" applyAlignment="1" applyProtection="1">
      <alignment horizontal="center" vertical="center"/>
      <protection locked="0"/>
    </xf>
    <xf numFmtId="0" fontId="45" fillId="3" borderId="12" xfId="1" applyFont="1" applyFill="1" applyBorder="1" applyAlignment="1" applyProtection="1">
      <alignment horizontal="center" vertical="center"/>
      <protection locked="0"/>
    </xf>
    <xf numFmtId="0" fontId="45" fillId="3" borderId="8" xfId="1" applyFont="1" applyFill="1" applyBorder="1" applyAlignment="1" applyProtection="1">
      <alignment horizontal="center" vertical="center"/>
      <protection locked="0"/>
    </xf>
    <xf numFmtId="179" fontId="54" fillId="0" borderId="5" xfId="1" applyNumberFormat="1" applyFont="1" applyBorder="1" applyAlignment="1" applyProtection="1">
      <alignment vertical="center" shrinkToFit="1"/>
      <protection locked="0"/>
    </xf>
    <xf numFmtId="179" fontId="54" fillId="0" borderId="15" xfId="1" applyNumberFormat="1" applyFont="1" applyBorder="1" applyAlignment="1" applyProtection="1">
      <alignment vertical="center" shrinkToFit="1"/>
      <protection locked="0"/>
    </xf>
    <xf numFmtId="0" fontId="24" fillId="0" borderId="1" xfId="1" applyFont="1" applyBorder="1" applyAlignment="1">
      <alignment horizontal="center" vertical="center"/>
    </xf>
    <xf numFmtId="0" fontId="45" fillId="2" borderId="10" xfId="1" applyFont="1" applyFill="1" applyBorder="1" applyAlignment="1">
      <alignment horizontal="center" vertical="center"/>
    </xf>
    <xf numFmtId="0" fontId="45" fillId="2" borderId="7" xfId="1" applyFont="1" applyFill="1" applyBorder="1" applyAlignment="1">
      <alignment horizontal="center" vertical="center"/>
    </xf>
    <xf numFmtId="0" fontId="45" fillId="0" borderId="1" xfId="1" applyFont="1" applyBorder="1" applyAlignment="1" applyProtection="1">
      <alignment horizontal="center" vertical="center" wrapText="1"/>
      <protection locked="0"/>
    </xf>
    <xf numFmtId="179" fontId="54" fillId="2" borderId="12" xfId="1" applyNumberFormat="1" applyFont="1" applyFill="1" applyBorder="1" applyAlignment="1" applyProtection="1">
      <alignment vertical="center" shrinkToFit="1"/>
      <protection locked="0"/>
    </xf>
    <xf numFmtId="179" fontId="54" fillId="2" borderId="8" xfId="1" applyNumberFormat="1" applyFont="1" applyFill="1" applyBorder="1" applyAlignment="1" applyProtection="1">
      <alignment vertical="center" shrinkToFit="1"/>
      <protection locked="0"/>
    </xf>
    <xf numFmtId="179" fontId="54" fillId="2" borderId="14" xfId="1" applyNumberFormat="1" applyFont="1" applyFill="1" applyBorder="1" applyAlignment="1" applyProtection="1">
      <alignment vertical="center" shrinkToFit="1"/>
      <protection locked="0"/>
    </xf>
    <xf numFmtId="179" fontId="54" fillId="2" borderId="13" xfId="1" applyNumberFormat="1" applyFont="1" applyFill="1" applyBorder="1" applyAlignment="1" applyProtection="1">
      <alignment vertical="center" shrinkToFit="1"/>
      <protection locked="0"/>
    </xf>
    <xf numFmtId="0" fontId="45" fillId="0" borderId="5" xfId="1" applyFont="1" applyBorder="1" applyAlignment="1" applyProtection="1">
      <alignment horizontal="center" vertical="center" shrinkToFit="1"/>
      <protection locked="0"/>
    </xf>
    <xf numFmtId="0" fontId="45" fillId="0" borderId="4" xfId="1" applyFont="1" applyBorder="1" applyAlignment="1" applyProtection="1">
      <alignment horizontal="center" vertical="center" shrinkToFit="1"/>
      <protection locked="0"/>
    </xf>
    <xf numFmtId="0" fontId="45" fillId="0" borderId="15" xfId="1" applyFont="1" applyBorder="1" applyAlignment="1" applyProtection="1">
      <alignment horizontal="center" vertical="center" shrinkToFit="1"/>
      <protection locked="0"/>
    </xf>
    <xf numFmtId="0" fontId="45" fillId="0" borderId="12" xfId="1" applyFont="1" applyBorder="1" applyAlignment="1" applyProtection="1">
      <alignment horizontal="center" vertical="center" shrinkToFit="1"/>
      <protection locked="0"/>
    </xf>
    <xf numFmtId="0" fontId="45" fillId="0" borderId="9" xfId="1" applyFont="1" applyBorder="1" applyAlignment="1" applyProtection="1">
      <alignment horizontal="center" vertical="center" shrinkToFit="1"/>
      <protection locked="0"/>
    </xf>
    <xf numFmtId="0" fontId="45" fillId="0" borderId="8" xfId="1" applyFont="1" applyBorder="1" applyAlignment="1" applyProtection="1">
      <alignment horizontal="center" vertical="center" shrinkToFit="1"/>
      <protection locked="0"/>
    </xf>
    <xf numFmtId="177" fontId="54" fillId="0" borderId="14" xfId="1" applyNumberFormat="1" applyFont="1" applyBorder="1" applyAlignment="1" applyProtection="1">
      <alignment vertical="center" shrinkToFit="1"/>
      <protection locked="0"/>
    </xf>
    <xf numFmtId="177" fontId="54" fillId="0" borderId="13" xfId="1" applyNumberFormat="1" applyFont="1" applyBorder="1" applyAlignment="1" applyProtection="1">
      <alignment vertical="center" shrinkToFit="1"/>
      <protection locked="0"/>
    </xf>
    <xf numFmtId="0" fontId="45" fillId="0" borderId="10" xfId="1" applyFont="1" applyBorder="1" applyAlignment="1">
      <alignment horizontal="center" vertical="center"/>
    </xf>
    <xf numFmtId="0" fontId="45" fillId="0" borderId="7" xfId="1" applyFont="1" applyBorder="1" applyAlignment="1">
      <alignment horizontal="center" vertical="center"/>
    </xf>
    <xf numFmtId="0" fontId="54" fillId="3" borderId="12" xfId="1" applyFont="1" applyFill="1" applyBorder="1" applyAlignment="1" applyProtection="1">
      <alignment shrinkToFit="1"/>
      <protection locked="0"/>
    </xf>
    <xf numFmtId="0" fontId="54" fillId="3" borderId="8" xfId="1" applyFont="1" applyFill="1" applyBorder="1" applyAlignment="1" applyProtection="1">
      <alignment shrinkToFit="1"/>
      <protection locked="0"/>
    </xf>
    <xf numFmtId="177" fontId="54" fillId="3" borderId="14" xfId="1" applyNumberFormat="1" applyFont="1" applyFill="1" applyBorder="1" applyAlignment="1" applyProtection="1">
      <alignment shrinkToFit="1"/>
      <protection locked="0"/>
    </xf>
    <xf numFmtId="177" fontId="54" fillId="3" borderId="13" xfId="1" applyNumberFormat="1" applyFont="1" applyFill="1" applyBorder="1" applyAlignment="1" applyProtection="1">
      <alignment shrinkToFit="1"/>
      <protection locked="0"/>
    </xf>
    <xf numFmtId="0" fontId="54" fillId="0" borderId="12" xfId="1" applyFont="1" applyBorder="1" applyAlignment="1" applyProtection="1">
      <alignment shrinkToFit="1"/>
      <protection locked="0"/>
    </xf>
    <xf numFmtId="0" fontId="54" fillId="0" borderId="8" xfId="1" applyFont="1" applyBorder="1" applyAlignment="1" applyProtection="1">
      <alignment shrinkToFit="1"/>
      <protection locked="0"/>
    </xf>
    <xf numFmtId="0" fontId="54" fillId="0" borderId="14" xfId="1" applyFont="1" applyBorder="1" applyAlignment="1" applyProtection="1">
      <alignment shrinkToFit="1"/>
      <protection locked="0"/>
    </xf>
    <xf numFmtId="0" fontId="54" fillId="0" borderId="13" xfId="1" applyFont="1" applyBorder="1" applyAlignment="1" applyProtection="1">
      <alignment shrinkToFit="1"/>
      <protection locked="0"/>
    </xf>
    <xf numFmtId="179" fontId="54" fillId="3" borderId="14" xfId="1" applyNumberFormat="1" applyFont="1" applyFill="1" applyBorder="1" applyAlignment="1" applyProtection="1">
      <alignment shrinkToFit="1"/>
      <protection locked="0"/>
    </xf>
    <xf numFmtId="179" fontId="54" fillId="3" borderId="13" xfId="1" applyNumberFormat="1" applyFont="1" applyFill="1" applyBorder="1" applyAlignment="1" applyProtection="1">
      <alignment shrinkToFit="1"/>
      <protection locked="0"/>
    </xf>
    <xf numFmtId="0" fontId="54" fillId="3" borderId="14" xfId="1" applyFont="1" applyFill="1" applyBorder="1" applyAlignment="1" applyProtection="1">
      <alignment shrinkToFit="1"/>
      <protection locked="0"/>
    </xf>
    <xf numFmtId="0" fontId="54" fillId="3" borderId="13" xfId="1" applyFont="1" applyFill="1" applyBorder="1" applyAlignment="1" applyProtection="1">
      <alignment shrinkToFit="1"/>
      <protection locked="0"/>
    </xf>
    <xf numFmtId="0" fontId="45" fillId="0" borderId="11" xfId="0" applyFont="1" applyBorder="1" applyAlignment="1" applyProtection="1">
      <alignment horizontal="center" vertical="center" wrapText="1"/>
      <protection locked="0"/>
    </xf>
    <xf numFmtId="0" fontId="45" fillId="0" borderId="10" xfId="0" applyFont="1" applyBorder="1" applyAlignment="1" applyProtection="1">
      <alignment horizontal="center" vertical="center" wrapText="1"/>
      <protection locked="0"/>
    </xf>
    <xf numFmtId="0" fontId="45" fillId="0" borderId="7" xfId="0" applyFont="1" applyBorder="1" applyAlignment="1" applyProtection="1">
      <alignment horizontal="center" vertical="center" wrapText="1"/>
      <protection locked="0"/>
    </xf>
    <xf numFmtId="0" fontId="55" fillId="0" borderId="0" xfId="1" applyFont="1" applyAlignment="1" applyProtection="1">
      <alignment horizontal="center"/>
      <protection locked="0"/>
    </xf>
    <xf numFmtId="177" fontId="45" fillId="3" borderId="11" xfId="1" applyNumberFormat="1" applyFont="1" applyFill="1" applyBorder="1" applyAlignment="1" applyProtection="1">
      <alignment vertical="center" shrinkToFit="1"/>
      <protection locked="0"/>
    </xf>
    <xf numFmtId="177" fontId="45" fillId="3" borderId="7" xfId="1" applyNumberFormat="1" applyFont="1" applyFill="1" applyBorder="1" applyAlignment="1" applyProtection="1">
      <alignment vertical="center" shrinkToFit="1"/>
      <protection locked="0"/>
    </xf>
    <xf numFmtId="0" fontId="45" fillId="3" borderId="11" xfId="1" applyFont="1" applyFill="1" applyBorder="1" applyAlignment="1" applyProtection="1">
      <alignment horizontal="center" vertical="center"/>
      <protection locked="0"/>
    </xf>
    <xf numFmtId="0" fontId="45" fillId="3" borderId="7" xfId="1" applyFont="1" applyFill="1" applyBorder="1" applyAlignment="1" applyProtection="1">
      <alignment horizontal="center" vertical="center"/>
      <protection locked="0"/>
    </xf>
    <xf numFmtId="179" fontId="54" fillId="3" borderId="5" xfId="1" applyNumberFormat="1" applyFont="1" applyFill="1" applyBorder="1" applyAlignment="1" applyProtection="1">
      <alignment vertical="center" shrinkToFit="1"/>
      <protection locked="0"/>
    </xf>
    <xf numFmtId="179" fontId="54" fillId="3" borderId="15" xfId="1" applyNumberFormat="1" applyFont="1" applyFill="1" applyBorder="1" applyAlignment="1" applyProtection="1">
      <alignment vertical="center" shrinkToFit="1"/>
      <protection locked="0"/>
    </xf>
    <xf numFmtId="179" fontId="54" fillId="3" borderId="12" xfId="1" applyNumberFormat="1" applyFont="1" applyFill="1" applyBorder="1" applyAlignment="1" applyProtection="1">
      <alignment vertical="center" shrinkToFit="1"/>
      <protection locked="0"/>
    </xf>
    <xf numFmtId="179" fontId="54" fillId="3" borderId="8" xfId="1" applyNumberFormat="1" applyFont="1" applyFill="1" applyBorder="1" applyAlignment="1" applyProtection="1">
      <alignment vertical="center" shrinkToFit="1"/>
      <protection locked="0"/>
    </xf>
    <xf numFmtId="0" fontId="24" fillId="0" borderId="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56" fontId="24" fillId="0" borderId="5" xfId="0" applyNumberFormat="1" applyFont="1" applyBorder="1" applyAlignment="1">
      <alignment horizontal="center" vertical="center"/>
    </xf>
    <xf numFmtId="56" fontId="24" fillId="0" borderId="39" xfId="0" applyNumberFormat="1" applyFont="1" applyBorder="1" applyAlignment="1">
      <alignment horizontal="center" vertical="center"/>
    </xf>
    <xf numFmtId="56" fontId="24" fillId="0" borderId="12" xfId="0" applyNumberFormat="1" applyFont="1" applyBorder="1" applyAlignment="1">
      <alignment horizontal="center" vertical="center"/>
    </xf>
    <xf numFmtId="56" fontId="24" fillId="0" borderId="43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56" fontId="24" fillId="0" borderId="14" xfId="0" applyNumberFormat="1" applyFont="1" applyBorder="1" applyAlignment="1">
      <alignment horizontal="center" vertical="center"/>
    </xf>
    <xf numFmtId="56" fontId="24" fillId="0" borderId="41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7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10949</xdr:colOff>
      <xdr:row>5</xdr:row>
      <xdr:rowOff>11616</xdr:rowOff>
    </xdr:from>
    <xdr:to>
      <xdr:col>70</xdr:col>
      <xdr:colOff>525519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755AB4F-D007-4D2D-984F-B1FA0FD7631E}"/>
            </a:ext>
          </a:extLst>
        </xdr:cNvPr>
        <xdr:cNvCxnSpPr/>
      </xdr:nvCxnSpPr>
      <xdr:spPr>
        <a:xfrm flipH="1">
          <a:off x="22728621" y="1106444"/>
          <a:ext cx="2156812" cy="20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</xdr:colOff>
      <xdr:row>55</xdr:row>
      <xdr:rowOff>0</xdr:rowOff>
    </xdr:from>
    <xdr:to>
      <xdr:col>51</xdr:col>
      <xdr:colOff>0</xdr:colOff>
      <xdr:row>55</xdr:row>
      <xdr:rowOff>219074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9F6EA91-1B42-425B-877D-134C5707452D}"/>
            </a:ext>
          </a:extLst>
        </xdr:cNvPr>
        <xdr:cNvCxnSpPr/>
      </xdr:nvCxnSpPr>
      <xdr:spPr>
        <a:xfrm flipH="1">
          <a:off x="11658602" y="9429750"/>
          <a:ext cx="3428998" cy="1714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</xdr:colOff>
      <xdr:row>51</xdr:row>
      <xdr:rowOff>0</xdr:rowOff>
    </xdr:from>
    <xdr:to>
      <xdr:col>50</xdr:col>
      <xdr:colOff>534329</xdr:colOff>
      <xdr:row>51</xdr:row>
      <xdr:rowOff>219074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65FA886-106A-4193-9F94-9AB86987F969}"/>
            </a:ext>
          </a:extLst>
        </xdr:cNvPr>
        <xdr:cNvCxnSpPr/>
      </xdr:nvCxnSpPr>
      <xdr:spPr>
        <a:xfrm flipH="1">
          <a:off x="11658602" y="8743950"/>
          <a:ext cx="3277527" cy="1714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685337</xdr:colOff>
      <xdr:row>65</xdr:row>
      <xdr:rowOff>0</xdr:rowOff>
    </xdr:from>
    <xdr:to>
      <xdr:col>51</xdr:col>
      <xdr:colOff>0</xdr:colOff>
      <xdr:row>65</xdr:row>
      <xdr:rowOff>219074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5808F4B-1A22-4128-8AE4-D4D2A92FEF6B}"/>
            </a:ext>
          </a:extLst>
        </xdr:cNvPr>
        <xdr:cNvCxnSpPr/>
      </xdr:nvCxnSpPr>
      <xdr:spPr>
        <a:xfrm flipH="1">
          <a:off x="11658137" y="11144250"/>
          <a:ext cx="3429463" cy="1714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10951</xdr:colOff>
      <xdr:row>84</xdr:row>
      <xdr:rowOff>0</xdr:rowOff>
    </xdr:from>
    <xdr:to>
      <xdr:col>51</xdr:col>
      <xdr:colOff>10949</xdr:colOff>
      <xdr:row>85</xdr:row>
      <xdr:rowOff>108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D02BBDD-6FCA-4CDA-ABB8-3290F46C8A5D}"/>
            </a:ext>
          </a:extLst>
        </xdr:cNvPr>
        <xdr:cNvCxnSpPr/>
      </xdr:nvCxnSpPr>
      <xdr:spPr>
        <a:xfrm flipH="1">
          <a:off x="15721727" y="18393103"/>
          <a:ext cx="2189653" cy="2190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21899</xdr:colOff>
      <xdr:row>77</xdr:row>
      <xdr:rowOff>11616</xdr:rowOff>
    </xdr:from>
    <xdr:to>
      <xdr:col>51</xdr:col>
      <xdr:colOff>21897</xdr:colOff>
      <xdr:row>78</xdr:row>
      <xdr:rowOff>109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02C9D09-3FC4-4812-B848-02E83650234F}"/>
            </a:ext>
          </a:extLst>
        </xdr:cNvPr>
        <xdr:cNvCxnSpPr/>
      </xdr:nvCxnSpPr>
      <xdr:spPr>
        <a:xfrm flipH="1">
          <a:off x="15732675" y="16434030"/>
          <a:ext cx="2189653" cy="2074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</xdr:colOff>
      <xdr:row>90</xdr:row>
      <xdr:rowOff>0</xdr:rowOff>
    </xdr:from>
    <xdr:to>
      <xdr:col>51</xdr:col>
      <xdr:colOff>0</xdr:colOff>
      <xdr:row>90</xdr:row>
      <xdr:rowOff>219074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78A3C67-EE76-4783-A3AF-FA8FF03DD473}"/>
            </a:ext>
          </a:extLst>
        </xdr:cNvPr>
        <xdr:cNvCxnSpPr/>
      </xdr:nvCxnSpPr>
      <xdr:spPr>
        <a:xfrm flipH="1">
          <a:off x="11658602" y="14916150"/>
          <a:ext cx="3428998" cy="1714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90</xdr:row>
      <xdr:rowOff>0</xdr:rowOff>
    </xdr:from>
    <xdr:to>
      <xdr:col>12</xdr:col>
      <xdr:colOff>34849</xdr:colOff>
      <xdr:row>91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1ABF8A6-D9E4-442C-9CBC-29CEA81054C6}"/>
            </a:ext>
          </a:extLst>
        </xdr:cNvPr>
        <xdr:cNvCxnSpPr/>
      </xdr:nvCxnSpPr>
      <xdr:spPr>
        <a:xfrm flipH="1">
          <a:off x="836341" y="19863110"/>
          <a:ext cx="3531221" cy="2207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</xdr:colOff>
      <xdr:row>5</xdr:row>
      <xdr:rowOff>11616</xdr:rowOff>
    </xdr:from>
    <xdr:to>
      <xdr:col>51</xdr:col>
      <xdr:colOff>0</xdr:colOff>
      <xdr:row>5</xdr:row>
      <xdr:rowOff>216692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DA9F3EC-733D-466A-ADEF-B58860FCD004}"/>
            </a:ext>
          </a:extLst>
        </xdr:cNvPr>
        <xdr:cNvCxnSpPr/>
      </xdr:nvCxnSpPr>
      <xdr:spPr>
        <a:xfrm flipH="1">
          <a:off x="11658602" y="868866"/>
          <a:ext cx="3428998" cy="1574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11908</xdr:colOff>
      <xdr:row>14</xdr:row>
      <xdr:rowOff>11616</xdr:rowOff>
    </xdr:from>
    <xdr:to>
      <xdr:col>51</xdr:col>
      <xdr:colOff>0</xdr:colOff>
      <xdr:row>14</xdr:row>
      <xdr:rowOff>216692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46F4ED7-91C3-47AE-929D-7C415C4149E1}"/>
            </a:ext>
          </a:extLst>
        </xdr:cNvPr>
        <xdr:cNvCxnSpPr/>
      </xdr:nvCxnSpPr>
      <xdr:spPr>
        <a:xfrm flipH="1">
          <a:off x="11670508" y="2411916"/>
          <a:ext cx="3417092" cy="1574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689744</xdr:colOff>
      <xdr:row>27</xdr:row>
      <xdr:rowOff>668</xdr:rowOff>
    </xdr:from>
    <xdr:to>
      <xdr:col>50</xdr:col>
      <xdr:colOff>536466</xdr:colOff>
      <xdr:row>27</xdr:row>
      <xdr:rowOff>210398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29ED85E-172F-46EA-ACE6-C088EA644B96}"/>
            </a:ext>
          </a:extLst>
        </xdr:cNvPr>
        <xdr:cNvCxnSpPr/>
      </xdr:nvCxnSpPr>
      <xdr:spPr>
        <a:xfrm flipH="1">
          <a:off x="15699830" y="5912737"/>
          <a:ext cx="2189653" cy="2097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</xdr:colOff>
      <xdr:row>37</xdr:row>
      <xdr:rowOff>11616</xdr:rowOff>
    </xdr:from>
    <xdr:to>
      <xdr:col>51</xdr:col>
      <xdr:colOff>0</xdr:colOff>
      <xdr:row>38</xdr:row>
      <xdr:rowOff>2381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D075993-9B87-4722-8CC8-F6A74C8A7607}"/>
            </a:ext>
          </a:extLst>
        </xdr:cNvPr>
        <xdr:cNvCxnSpPr/>
      </xdr:nvCxnSpPr>
      <xdr:spPr>
        <a:xfrm flipH="1">
          <a:off x="11658602" y="6355266"/>
          <a:ext cx="3428998" cy="162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2876</xdr:colOff>
      <xdr:row>40</xdr:row>
      <xdr:rowOff>208016</xdr:rowOff>
    </xdr:from>
    <xdr:to>
      <xdr:col>50</xdr:col>
      <xdr:colOff>514569</xdr:colOff>
      <xdr:row>41</xdr:row>
      <xdr:rowOff>205744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DB8170EC-6B87-4FFB-9FE4-78608E14E194}"/>
            </a:ext>
          </a:extLst>
        </xdr:cNvPr>
        <xdr:cNvCxnSpPr/>
      </xdr:nvCxnSpPr>
      <xdr:spPr>
        <a:xfrm flipH="1">
          <a:off x="15713652" y="8966637"/>
          <a:ext cx="2153934" cy="2166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11616</xdr:rowOff>
    </xdr:from>
    <xdr:to>
      <xdr:col>30</xdr:col>
      <xdr:colOff>11618</xdr:colOff>
      <xdr:row>42</xdr:row>
      <xdr:rowOff>209085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96BCB90-6DB9-4DE9-8031-58101BA1DB77}"/>
            </a:ext>
          </a:extLst>
        </xdr:cNvPr>
        <xdr:cNvCxnSpPr/>
      </xdr:nvCxnSpPr>
      <xdr:spPr>
        <a:xfrm flipH="1">
          <a:off x="836341" y="30607775"/>
          <a:ext cx="2114088" cy="1974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436913</xdr:colOff>
      <xdr:row>90</xdr:row>
      <xdr:rowOff>15574</xdr:rowOff>
    </xdr:from>
    <xdr:to>
      <xdr:col>30</xdr:col>
      <xdr:colOff>3207</xdr:colOff>
      <xdr:row>90</xdr:row>
      <xdr:rowOff>213043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A2BB0844-E2B9-499D-BB22-97CD0B384344}"/>
            </a:ext>
          </a:extLst>
        </xdr:cNvPr>
        <xdr:cNvCxnSpPr/>
      </xdr:nvCxnSpPr>
      <xdr:spPr>
        <a:xfrm flipH="1">
          <a:off x="7562108" y="20055184"/>
          <a:ext cx="2089800" cy="1974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70</xdr:row>
      <xdr:rowOff>0</xdr:rowOff>
    </xdr:from>
    <xdr:to>
      <xdr:col>12</xdr:col>
      <xdr:colOff>34849</xdr:colOff>
      <xdr:row>71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19F485F0-A4C8-433B-A90C-8924680D4A97}"/>
            </a:ext>
          </a:extLst>
        </xdr:cNvPr>
        <xdr:cNvCxnSpPr/>
      </xdr:nvCxnSpPr>
      <xdr:spPr>
        <a:xfrm flipH="1">
          <a:off x="843017" y="19706897"/>
          <a:ext cx="2750022" cy="2189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21022</xdr:colOff>
      <xdr:row>9</xdr:row>
      <xdr:rowOff>10741</xdr:rowOff>
    </xdr:from>
    <xdr:to>
      <xdr:col>70</xdr:col>
      <xdr:colOff>535592</xdr:colOff>
      <xdr:row>9</xdr:row>
      <xdr:rowOff>218090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C421F7B-CAA3-443C-A613-F4FC8BE9A27C}"/>
            </a:ext>
          </a:extLst>
        </xdr:cNvPr>
        <xdr:cNvCxnSpPr/>
      </xdr:nvCxnSpPr>
      <xdr:spPr>
        <a:xfrm flipH="1">
          <a:off x="22738694" y="1981431"/>
          <a:ext cx="2156812" cy="20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20147</xdr:colOff>
      <xdr:row>14</xdr:row>
      <xdr:rowOff>20815</xdr:rowOff>
    </xdr:from>
    <xdr:to>
      <xdr:col>70</xdr:col>
      <xdr:colOff>534717</xdr:colOff>
      <xdr:row>15</xdr:row>
      <xdr:rowOff>9198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9A7689E-DA69-4096-B192-6F578B642B83}"/>
            </a:ext>
          </a:extLst>
        </xdr:cNvPr>
        <xdr:cNvCxnSpPr/>
      </xdr:nvCxnSpPr>
      <xdr:spPr>
        <a:xfrm flipH="1">
          <a:off x="22737819" y="3086332"/>
          <a:ext cx="2156812" cy="20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21897</xdr:colOff>
      <xdr:row>37</xdr:row>
      <xdr:rowOff>15821</xdr:rowOff>
    </xdr:from>
    <xdr:to>
      <xdr:col>71</xdr:col>
      <xdr:colOff>13494</xdr:colOff>
      <xdr:row>38</xdr:row>
      <xdr:rowOff>1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D8554B69-9F5A-4B2E-8196-BACF509B30C7}"/>
            </a:ext>
          </a:extLst>
        </xdr:cNvPr>
        <xdr:cNvCxnSpPr/>
      </xdr:nvCxnSpPr>
      <xdr:spPr>
        <a:xfrm flipH="1">
          <a:off x="22739569" y="7460649"/>
          <a:ext cx="2181253" cy="203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10949</xdr:colOff>
      <xdr:row>41</xdr:row>
      <xdr:rowOff>4873</xdr:rowOff>
    </xdr:from>
    <xdr:to>
      <xdr:col>71</xdr:col>
      <xdr:colOff>2546</xdr:colOff>
      <xdr:row>41</xdr:row>
      <xdr:rowOff>208019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369DB51C-B90B-471F-A20E-E999C8E5E119}"/>
            </a:ext>
          </a:extLst>
        </xdr:cNvPr>
        <xdr:cNvCxnSpPr/>
      </xdr:nvCxnSpPr>
      <xdr:spPr>
        <a:xfrm flipH="1">
          <a:off x="22728621" y="8544528"/>
          <a:ext cx="2181253" cy="2031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21897</xdr:colOff>
      <xdr:row>51</xdr:row>
      <xdr:rowOff>15821</xdr:rowOff>
    </xdr:from>
    <xdr:to>
      <xdr:col>71</xdr:col>
      <xdr:colOff>13494</xdr:colOff>
      <xdr:row>52</xdr:row>
      <xdr:rowOff>1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3A09C29F-F2D8-46A6-A7A6-DD38F1373877}"/>
            </a:ext>
          </a:extLst>
        </xdr:cNvPr>
        <xdr:cNvCxnSpPr/>
      </xdr:nvCxnSpPr>
      <xdr:spPr>
        <a:xfrm flipH="1">
          <a:off x="22739569" y="7460649"/>
          <a:ext cx="2181253" cy="203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21897</xdr:colOff>
      <xdr:row>55</xdr:row>
      <xdr:rowOff>15821</xdr:rowOff>
    </xdr:from>
    <xdr:to>
      <xdr:col>71</xdr:col>
      <xdr:colOff>13494</xdr:colOff>
      <xdr:row>56</xdr:row>
      <xdr:rowOff>1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5653878A-7730-4BCC-B530-AA42241B90F6}"/>
            </a:ext>
          </a:extLst>
        </xdr:cNvPr>
        <xdr:cNvCxnSpPr/>
      </xdr:nvCxnSpPr>
      <xdr:spPr>
        <a:xfrm flipH="1">
          <a:off x="22739569" y="11183062"/>
          <a:ext cx="2181253" cy="2031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21897</xdr:colOff>
      <xdr:row>65</xdr:row>
      <xdr:rowOff>15821</xdr:rowOff>
    </xdr:from>
    <xdr:to>
      <xdr:col>71</xdr:col>
      <xdr:colOff>13494</xdr:colOff>
      <xdr:row>66</xdr:row>
      <xdr:rowOff>1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3A3D69F-4410-4E38-BD14-455005D73730}"/>
            </a:ext>
          </a:extLst>
        </xdr:cNvPr>
        <xdr:cNvCxnSpPr/>
      </xdr:nvCxnSpPr>
      <xdr:spPr>
        <a:xfrm flipH="1">
          <a:off x="22739569" y="11183062"/>
          <a:ext cx="2181253" cy="2031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27</xdr:row>
      <xdr:rowOff>15820</xdr:rowOff>
    </xdr:from>
    <xdr:to>
      <xdr:col>70</xdr:col>
      <xdr:colOff>539011</xdr:colOff>
      <xdr:row>28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ACB7793E-C834-4B4E-BD07-AEEDF64FBB91}"/>
            </a:ext>
          </a:extLst>
        </xdr:cNvPr>
        <xdr:cNvCxnSpPr/>
      </xdr:nvCxnSpPr>
      <xdr:spPr>
        <a:xfrm flipH="1">
          <a:off x="22717672" y="5270992"/>
          <a:ext cx="2181253" cy="2031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38566</xdr:colOff>
      <xdr:row>25</xdr:row>
      <xdr:rowOff>1361</xdr:rowOff>
    </xdr:from>
    <xdr:to>
      <xdr:col>36</xdr:col>
      <xdr:colOff>84399</xdr:colOff>
      <xdr:row>26</xdr:row>
      <xdr:rowOff>176893</xdr:rowOff>
    </xdr:to>
    <xdr:sp macro="" textlink="">
      <xdr:nvSpPr>
        <xdr:cNvPr id="2" name="角丸四角形吹き出し 38">
          <a:extLst>
            <a:ext uri="{FF2B5EF4-FFF2-40B4-BE49-F238E27FC236}">
              <a16:creationId xmlns:a16="http://schemas.microsoft.com/office/drawing/2014/main" id="{7785C2E4-5ED1-4EFD-B726-2BD0DCBB0490}"/>
            </a:ext>
          </a:extLst>
        </xdr:cNvPr>
        <xdr:cNvSpPr/>
      </xdr:nvSpPr>
      <xdr:spPr>
        <a:xfrm>
          <a:off x="3524716" y="8973911"/>
          <a:ext cx="1988933" cy="480332"/>
        </a:xfrm>
        <a:prstGeom prst="wedgeRoundRectCallout">
          <a:avLst>
            <a:gd name="adj1" fmla="val -20039"/>
            <a:gd name="adj2" fmla="val 46944"/>
            <a:gd name="adj3" fmla="val 16667"/>
          </a:avLst>
        </a:prstGeom>
        <a:ln w="158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請求書原本添付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</a:p>
        <a:p>
          <a:pPr algn="ctr"/>
          <a:endParaRPr kumimoji="1" lang="ja-JP" altLang="en-US" sz="1200"/>
        </a:p>
      </xdr:txBody>
    </xdr:sp>
    <xdr:clientData/>
  </xdr:twoCellAnchor>
  <xdr:twoCellAnchor>
    <xdr:from>
      <xdr:col>31</xdr:col>
      <xdr:colOff>61318</xdr:colOff>
      <xdr:row>30</xdr:row>
      <xdr:rowOff>12059</xdr:rowOff>
    </xdr:from>
    <xdr:to>
      <xdr:col>36</xdr:col>
      <xdr:colOff>72342</xdr:colOff>
      <xdr:row>31</xdr:row>
      <xdr:rowOff>204968</xdr:rowOff>
    </xdr:to>
    <xdr:sp macro="" textlink="">
      <xdr:nvSpPr>
        <xdr:cNvPr id="3" name="角丸四角形吹き出し 40">
          <a:extLst>
            <a:ext uri="{FF2B5EF4-FFF2-40B4-BE49-F238E27FC236}">
              <a16:creationId xmlns:a16="http://schemas.microsoft.com/office/drawing/2014/main" id="{F01AFC9D-497B-420E-B8A3-9F504483D965}"/>
            </a:ext>
          </a:extLst>
        </xdr:cNvPr>
        <xdr:cNvSpPr/>
      </xdr:nvSpPr>
      <xdr:spPr>
        <a:xfrm>
          <a:off x="3547468" y="10508609"/>
          <a:ext cx="1954124" cy="497709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領収書原本添付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</a:p>
        <a:p>
          <a:pPr algn="ctr"/>
          <a:endParaRPr kumimoji="1" lang="en-US" altLang="ja-JP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41</xdr:row>
      <xdr:rowOff>9525</xdr:rowOff>
    </xdr:from>
    <xdr:to>
      <xdr:col>20</xdr:col>
      <xdr:colOff>0</xdr:colOff>
      <xdr:row>41</xdr:row>
      <xdr:rowOff>219075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947E9C-4EE3-46AD-804D-39214256F432}"/>
            </a:ext>
          </a:extLst>
        </xdr:cNvPr>
        <xdr:cNvCxnSpPr/>
      </xdr:nvCxnSpPr>
      <xdr:spPr>
        <a:xfrm flipV="1">
          <a:off x="10972800" y="7210425"/>
          <a:ext cx="2743200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41</xdr:row>
      <xdr:rowOff>0</xdr:rowOff>
    </xdr:from>
    <xdr:to>
      <xdr:col>22</xdr:col>
      <xdr:colOff>0</xdr:colOff>
      <xdr:row>42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4112E5-BF8B-4986-A83F-CCFBBCEF7A2D}"/>
            </a:ext>
          </a:extLst>
        </xdr:cNvPr>
        <xdr:cNvCxnSpPr/>
      </xdr:nvCxnSpPr>
      <xdr:spPr>
        <a:xfrm flipV="1">
          <a:off x="13716000" y="7200900"/>
          <a:ext cx="137160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161925</xdr:rowOff>
    </xdr:from>
    <xdr:to>
      <xdr:col>23</xdr:col>
      <xdr:colOff>0</xdr:colOff>
      <xdr:row>8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C15488C-B0DC-49A2-8C67-B5A0972342F6}"/>
            </a:ext>
          </a:extLst>
        </xdr:cNvPr>
        <xdr:cNvCxnSpPr/>
      </xdr:nvCxnSpPr>
      <xdr:spPr>
        <a:xfrm rot="10800000" flipV="1">
          <a:off x="15087600" y="1019175"/>
          <a:ext cx="685800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9"/>
  <sheetViews>
    <sheetView tabSelected="1" topLeftCell="A4" zoomScale="73" zoomScaleNormal="73" workbookViewId="0">
      <selection activeCell="F19" sqref="F19"/>
    </sheetView>
  </sheetViews>
  <sheetFormatPr defaultRowHeight="18.75"/>
  <cols>
    <col min="1" max="1" width="9" style="1" customWidth="1"/>
    <col min="2" max="5" width="9" style="1"/>
    <col min="6" max="6" width="9" style="1" customWidth="1"/>
    <col min="7" max="9" width="9" style="1"/>
    <col min="10" max="10" width="9.375" style="1" customWidth="1"/>
    <col min="11" max="11" width="2.125" style="1" customWidth="1"/>
    <col min="12" max="16" width="4.625" style="1" customWidth="1"/>
    <col min="17" max="17" width="9" style="1" customWidth="1"/>
    <col min="18" max="19" width="9" style="1"/>
    <col min="20" max="23" width="10" style="1" customWidth="1"/>
    <col min="24" max="24" width="2.125" style="1" customWidth="1"/>
    <col min="25" max="29" width="4.875" style="1" customWidth="1"/>
    <col min="30" max="16384" width="9" style="1"/>
  </cols>
  <sheetData>
    <row r="1" spans="1:36" ht="24.75" customHeight="1">
      <c r="A1" s="251" t="s">
        <v>45</v>
      </c>
      <c r="B1" s="251"/>
      <c r="C1" s="251"/>
      <c r="D1" s="251"/>
      <c r="E1" s="251"/>
      <c r="F1" s="251"/>
      <c r="G1" s="251"/>
      <c r="H1" s="251"/>
      <c r="I1" s="251"/>
      <c r="J1" s="251"/>
      <c r="K1" s="33"/>
      <c r="L1" s="251" t="s">
        <v>44</v>
      </c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Y1" s="251" t="s">
        <v>28</v>
      </c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</row>
    <row r="2" spans="1:36" ht="24.75" customHeight="1">
      <c r="A2" s="33"/>
      <c r="B2" s="35"/>
      <c r="C2" s="35"/>
      <c r="D2" s="35"/>
      <c r="E2" s="35"/>
      <c r="F2" s="35"/>
      <c r="G2" s="35"/>
      <c r="H2" s="33"/>
      <c r="I2" s="33"/>
      <c r="J2" s="33"/>
      <c r="K2" s="33"/>
      <c r="L2" s="33"/>
      <c r="M2" s="33"/>
      <c r="N2" s="33"/>
      <c r="O2" s="33"/>
      <c r="P2" s="319" t="s">
        <v>340</v>
      </c>
      <c r="Q2" s="319"/>
      <c r="R2" s="319"/>
      <c r="S2" s="319"/>
      <c r="T2" s="319"/>
      <c r="U2" s="319"/>
      <c r="V2" s="33"/>
      <c r="W2" s="33"/>
      <c r="Y2" s="238"/>
      <c r="Z2" s="238"/>
      <c r="AA2" s="238"/>
      <c r="AB2" s="238"/>
      <c r="AC2" s="319" t="s">
        <v>341</v>
      </c>
      <c r="AD2" s="319"/>
      <c r="AE2" s="319"/>
      <c r="AF2" s="319"/>
      <c r="AG2" s="319"/>
      <c r="AH2" s="319"/>
      <c r="AI2" s="238"/>
      <c r="AJ2" s="238"/>
    </row>
    <row r="3" spans="1:36" ht="24.75" customHeight="1">
      <c r="A3" s="33"/>
      <c r="B3" s="35"/>
      <c r="C3" s="35"/>
      <c r="D3" s="35"/>
      <c r="E3" s="35"/>
      <c r="F3" s="35"/>
      <c r="G3" s="35"/>
      <c r="H3" s="33"/>
      <c r="I3" s="33"/>
      <c r="J3" s="33"/>
      <c r="K3" s="33"/>
      <c r="L3" s="33"/>
      <c r="M3" s="33"/>
      <c r="N3" s="33"/>
      <c r="O3" s="33"/>
      <c r="P3" s="319"/>
      <c r="Q3" s="319"/>
      <c r="R3" s="319"/>
      <c r="S3" s="319"/>
      <c r="T3" s="319"/>
      <c r="U3" s="319"/>
      <c r="V3" s="33"/>
      <c r="W3" s="33"/>
      <c r="Y3" s="238"/>
      <c r="Z3" s="238"/>
      <c r="AA3" s="238"/>
      <c r="AB3" s="238"/>
      <c r="AC3" s="319"/>
      <c r="AD3" s="319"/>
      <c r="AE3" s="319"/>
      <c r="AF3" s="319"/>
      <c r="AG3" s="319"/>
      <c r="AH3" s="319"/>
      <c r="AI3" s="238"/>
      <c r="AJ3" s="238"/>
    </row>
    <row r="4" spans="1:36" ht="24.75" customHeight="1">
      <c r="A4" s="33"/>
      <c r="B4" s="35"/>
      <c r="C4" s="35"/>
      <c r="D4" s="35"/>
      <c r="E4" s="35"/>
      <c r="F4" s="35"/>
      <c r="G4" s="35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52" t="s">
        <v>27</v>
      </c>
      <c r="W4" s="252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52" t="s">
        <v>27</v>
      </c>
      <c r="AJ4" s="252"/>
    </row>
    <row r="5" spans="1:36" ht="24.75" customHeight="1">
      <c r="A5" s="33"/>
      <c r="B5" s="33"/>
      <c r="C5" s="250" t="s">
        <v>280</v>
      </c>
      <c r="D5" s="250"/>
      <c r="E5" s="250"/>
      <c r="F5" s="250"/>
      <c r="G5" s="250"/>
      <c r="H5" s="250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49"/>
      <c r="AJ5" s="249"/>
    </row>
    <row r="6" spans="1:36" ht="24.75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262" t="s">
        <v>43</v>
      </c>
      <c r="M6" s="263"/>
      <c r="N6" s="263"/>
      <c r="O6" s="264"/>
      <c r="P6" s="300" t="s">
        <v>42</v>
      </c>
      <c r="Q6" s="301"/>
      <c r="R6" s="301"/>
      <c r="S6" s="301"/>
      <c r="T6" s="109"/>
      <c r="U6" s="109"/>
      <c r="V6" s="109"/>
      <c r="W6" s="110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</row>
    <row r="7" spans="1:36" ht="24.7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265"/>
      <c r="M7" s="266"/>
      <c r="N7" s="266"/>
      <c r="O7" s="267"/>
      <c r="P7" s="277" t="s">
        <v>41</v>
      </c>
      <c r="Q7" s="278"/>
      <c r="R7" s="278"/>
      <c r="S7" s="278"/>
      <c r="T7" s="278"/>
      <c r="U7" s="278"/>
      <c r="V7" s="278"/>
      <c r="W7" s="279"/>
      <c r="Y7" s="302" t="s">
        <v>26</v>
      </c>
      <c r="Z7" s="302"/>
      <c r="AA7" s="302"/>
      <c r="AB7" s="302"/>
      <c r="AC7" s="302"/>
      <c r="AD7" s="238"/>
      <c r="AE7" s="238"/>
      <c r="AF7" s="238"/>
      <c r="AG7" s="238"/>
      <c r="AH7" s="238"/>
      <c r="AI7" s="238"/>
      <c r="AJ7" s="238"/>
    </row>
    <row r="8" spans="1:36" ht="24.75" customHeight="1">
      <c r="A8" s="33"/>
      <c r="B8" s="33"/>
      <c r="C8" s="271"/>
      <c r="D8" s="271"/>
      <c r="E8" s="271"/>
      <c r="F8" s="33"/>
      <c r="G8" s="33"/>
      <c r="H8" s="33"/>
      <c r="I8" s="33"/>
      <c r="J8" s="33"/>
      <c r="K8" s="33"/>
      <c r="L8" s="268"/>
      <c r="M8" s="269"/>
      <c r="N8" s="269"/>
      <c r="O8" s="270"/>
      <c r="P8" s="280"/>
      <c r="Q8" s="281"/>
      <c r="R8" s="281"/>
      <c r="S8" s="281"/>
      <c r="T8" s="281"/>
      <c r="U8" s="281"/>
      <c r="V8" s="281"/>
      <c r="W8" s="282"/>
      <c r="Y8" s="303" t="s">
        <v>25</v>
      </c>
      <c r="Z8" s="303"/>
      <c r="AA8" s="303"/>
      <c r="AB8" s="303"/>
      <c r="AC8" s="303"/>
      <c r="AD8" s="304" t="s">
        <v>10</v>
      </c>
      <c r="AE8" s="305"/>
      <c r="AF8" s="303" t="s">
        <v>9</v>
      </c>
      <c r="AG8" s="303"/>
      <c r="AH8" s="303"/>
      <c r="AI8" s="303"/>
      <c r="AJ8" s="303"/>
    </row>
    <row r="9" spans="1:36" ht="24.75" customHeight="1">
      <c r="A9" s="33"/>
      <c r="B9" s="33"/>
      <c r="C9" s="271"/>
      <c r="D9" s="271"/>
      <c r="E9" s="271"/>
      <c r="F9" s="33"/>
      <c r="G9" s="33"/>
      <c r="H9" s="33"/>
      <c r="I9" s="33"/>
      <c r="J9" s="33"/>
      <c r="K9" s="33"/>
      <c r="L9" s="262" t="s">
        <v>40</v>
      </c>
      <c r="M9" s="263"/>
      <c r="N9" s="263"/>
      <c r="O9" s="264"/>
      <c r="P9" s="42"/>
      <c r="Q9" s="37"/>
      <c r="R9" s="37"/>
      <c r="S9" s="37"/>
      <c r="T9" s="37"/>
      <c r="U9" s="37"/>
      <c r="V9" s="37"/>
      <c r="W9" s="38"/>
      <c r="Y9" s="303" t="s">
        <v>24</v>
      </c>
      <c r="Z9" s="303"/>
      <c r="AA9" s="303"/>
      <c r="AB9" s="303"/>
      <c r="AC9" s="303"/>
      <c r="AD9" s="306"/>
      <c r="AE9" s="307"/>
      <c r="AF9" s="308" t="s">
        <v>240</v>
      </c>
      <c r="AG9" s="308"/>
      <c r="AH9" s="308"/>
      <c r="AI9" s="308"/>
      <c r="AJ9" s="308"/>
    </row>
    <row r="10" spans="1:36" ht="24.75" customHeight="1">
      <c r="A10" s="33"/>
      <c r="B10" s="33"/>
      <c r="C10" s="320" t="s">
        <v>39</v>
      </c>
      <c r="D10" s="320"/>
      <c r="E10" s="320"/>
      <c r="F10" s="320"/>
      <c r="G10" s="320"/>
      <c r="H10" s="320"/>
      <c r="I10" s="33"/>
      <c r="J10" s="33"/>
      <c r="K10" s="33"/>
      <c r="L10" s="265"/>
      <c r="M10" s="266"/>
      <c r="N10" s="266"/>
      <c r="O10" s="267"/>
      <c r="P10" s="289" t="s">
        <v>281</v>
      </c>
      <c r="Q10" s="290"/>
      <c r="R10" s="290"/>
      <c r="S10" s="290"/>
      <c r="T10" s="290"/>
      <c r="U10" s="290"/>
      <c r="V10" s="290"/>
      <c r="W10" s="291"/>
      <c r="Y10" s="309" t="s">
        <v>23</v>
      </c>
      <c r="Z10" s="303"/>
      <c r="AA10" s="303"/>
      <c r="AB10" s="303"/>
      <c r="AC10" s="303"/>
      <c r="AD10" s="306"/>
      <c r="AE10" s="307"/>
      <c r="AF10" s="308"/>
      <c r="AG10" s="308"/>
      <c r="AH10" s="308"/>
      <c r="AI10" s="308"/>
      <c r="AJ10" s="308"/>
    </row>
    <row r="11" spans="1:36" ht="24.75" customHeight="1">
      <c r="A11" s="33"/>
      <c r="B11" s="33"/>
      <c r="C11" s="320"/>
      <c r="D11" s="320"/>
      <c r="E11" s="320"/>
      <c r="F11" s="320"/>
      <c r="G11" s="320"/>
      <c r="H11" s="320"/>
      <c r="I11" s="33"/>
      <c r="J11" s="33"/>
      <c r="K11" s="33"/>
      <c r="L11" s="268"/>
      <c r="M11" s="269"/>
      <c r="N11" s="269"/>
      <c r="O11" s="270"/>
      <c r="P11" s="43"/>
      <c r="Q11" s="44"/>
      <c r="R11" s="44"/>
      <c r="S11" s="44"/>
      <c r="T11" s="44"/>
      <c r="U11" s="44"/>
      <c r="V11" s="44"/>
      <c r="W11" s="45"/>
      <c r="Y11" s="243" t="s">
        <v>22</v>
      </c>
      <c r="Z11" s="303" t="s">
        <v>21</v>
      </c>
      <c r="AA11" s="303"/>
      <c r="AB11" s="303"/>
      <c r="AC11" s="303"/>
      <c r="AD11" s="306"/>
      <c r="AE11" s="307"/>
      <c r="AF11" s="308"/>
      <c r="AG11" s="308"/>
      <c r="AH11" s="308"/>
      <c r="AI11" s="308"/>
      <c r="AJ11" s="308"/>
    </row>
    <row r="12" spans="1:36" ht="24.75" customHeight="1">
      <c r="A12" s="33"/>
      <c r="B12" s="33"/>
      <c r="C12" s="46"/>
      <c r="D12" s="46"/>
      <c r="E12" s="46"/>
      <c r="F12" s="46"/>
      <c r="G12" s="46"/>
      <c r="H12" s="46"/>
      <c r="I12" s="33"/>
      <c r="J12" s="33"/>
      <c r="K12" s="33"/>
      <c r="L12" s="262" t="s">
        <v>38</v>
      </c>
      <c r="M12" s="263"/>
      <c r="N12" s="263"/>
      <c r="O12" s="292"/>
      <c r="P12" s="272"/>
      <c r="Q12" s="273"/>
      <c r="R12" s="273"/>
      <c r="S12" s="273"/>
      <c r="T12" s="273"/>
      <c r="U12" s="273"/>
      <c r="V12" s="273"/>
      <c r="W12" s="274"/>
      <c r="Y12" s="244"/>
      <c r="Z12" s="303" t="s">
        <v>20</v>
      </c>
      <c r="AA12" s="303"/>
      <c r="AB12" s="303"/>
      <c r="AC12" s="303"/>
      <c r="AD12" s="306"/>
      <c r="AE12" s="307"/>
      <c r="AF12" s="308"/>
      <c r="AG12" s="308"/>
      <c r="AH12" s="308"/>
      <c r="AI12" s="308"/>
      <c r="AJ12" s="308"/>
    </row>
    <row r="13" spans="1:36" ht="24.75" customHeight="1">
      <c r="A13" s="33"/>
      <c r="B13" s="33"/>
      <c r="C13" s="46"/>
      <c r="D13" s="46"/>
      <c r="E13" s="46"/>
      <c r="F13" s="46"/>
      <c r="G13" s="46"/>
      <c r="H13" s="46"/>
      <c r="I13" s="33"/>
      <c r="J13" s="33"/>
      <c r="K13" s="33"/>
      <c r="L13" s="293"/>
      <c r="M13" s="294"/>
      <c r="N13" s="294"/>
      <c r="O13" s="295"/>
      <c r="P13" s="289"/>
      <c r="Q13" s="299"/>
      <c r="R13" s="299"/>
      <c r="S13" s="299"/>
      <c r="T13" s="299"/>
      <c r="U13" s="299"/>
      <c r="V13" s="299"/>
      <c r="W13" s="291"/>
      <c r="Y13" s="244" t="s">
        <v>19</v>
      </c>
      <c r="Z13" s="303" t="s">
        <v>18</v>
      </c>
      <c r="AA13" s="303"/>
      <c r="AB13" s="303"/>
      <c r="AC13" s="303"/>
      <c r="AD13" s="306"/>
      <c r="AE13" s="307"/>
      <c r="AF13" s="308" t="s">
        <v>17</v>
      </c>
      <c r="AG13" s="308"/>
      <c r="AH13" s="308"/>
      <c r="AI13" s="308"/>
      <c r="AJ13" s="308"/>
    </row>
    <row r="14" spans="1:36" ht="24.75" customHeight="1">
      <c r="A14" s="33"/>
      <c r="B14" s="33"/>
      <c r="C14" s="46"/>
      <c r="D14" s="46"/>
      <c r="E14" s="46"/>
      <c r="F14" s="46"/>
      <c r="G14" s="46"/>
      <c r="H14" s="46"/>
      <c r="I14" s="33"/>
      <c r="J14" s="33"/>
      <c r="K14" s="33"/>
      <c r="L14" s="296"/>
      <c r="M14" s="297"/>
      <c r="N14" s="297"/>
      <c r="O14" s="298"/>
      <c r="P14" s="43"/>
      <c r="Q14" s="44"/>
      <c r="R14" s="44"/>
      <c r="S14" s="44"/>
      <c r="T14" s="44"/>
      <c r="U14" s="44"/>
      <c r="V14" s="44"/>
      <c r="W14" s="45"/>
      <c r="Y14" s="244"/>
      <c r="Z14" s="310" t="s">
        <v>16</v>
      </c>
      <c r="AA14" s="310"/>
      <c r="AB14" s="310"/>
      <c r="AC14" s="310"/>
      <c r="AD14" s="306"/>
      <c r="AE14" s="307"/>
      <c r="AF14" s="308" t="s">
        <v>241</v>
      </c>
      <c r="AG14" s="308"/>
      <c r="AH14" s="308"/>
      <c r="AI14" s="308"/>
      <c r="AJ14" s="308"/>
    </row>
    <row r="15" spans="1:36" ht="24.75" customHeight="1">
      <c r="A15" s="33"/>
      <c r="B15" s="250" t="s">
        <v>37</v>
      </c>
      <c r="C15" s="250"/>
      <c r="D15" s="250"/>
      <c r="E15" s="250"/>
      <c r="F15" s="250"/>
      <c r="G15" s="250"/>
      <c r="H15" s="250"/>
      <c r="I15" s="250"/>
      <c r="J15" s="33"/>
      <c r="K15" s="33"/>
      <c r="L15" s="321" t="s">
        <v>406</v>
      </c>
      <c r="M15" s="322"/>
      <c r="N15" s="322"/>
      <c r="O15" s="323"/>
      <c r="P15" s="253"/>
      <c r="Q15" s="254"/>
      <c r="R15" s="254"/>
      <c r="S15" s="254"/>
      <c r="T15" s="254"/>
      <c r="U15" s="254"/>
      <c r="V15" s="254"/>
      <c r="W15" s="255"/>
      <c r="Y15" s="245" t="s">
        <v>15</v>
      </c>
      <c r="Z15" s="311" t="s">
        <v>14</v>
      </c>
      <c r="AA15" s="311"/>
      <c r="AB15" s="311"/>
      <c r="AC15" s="312"/>
      <c r="AD15" s="306"/>
      <c r="AE15" s="307"/>
      <c r="AF15" s="308" t="s">
        <v>13</v>
      </c>
      <c r="AG15" s="308"/>
      <c r="AH15" s="308"/>
      <c r="AI15" s="308"/>
      <c r="AJ15" s="308"/>
    </row>
    <row r="16" spans="1:36" ht="24.75" customHeight="1">
      <c r="A16" s="33"/>
      <c r="B16" s="250"/>
      <c r="C16" s="250"/>
      <c r="D16" s="250"/>
      <c r="E16" s="250"/>
      <c r="F16" s="250"/>
      <c r="G16" s="250"/>
      <c r="H16" s="250"/>
      <c r="I16" s="250"/>
      <c r="J16" s="33"/>
      <c r="K16" s="33"/>
      <c r="L16" s="324"/>
      <c r="M16" s="325"/>
      <c r="N16" s="325"/>
      <c r="O16" s="326"/>
      <c r="P16" s="259"/>
      <c r="Q16" s="260"/>
      <c r="R16" s="260"/>
      <c r="S16" s="260"/>
      <c r="T16" s="260"/>
      <c r="U16" s="260"/>
      <c r="V16" s="260"/>
      <c r="W16" s="261"/>
      <c r="Y16" s="313" t="s">
        <v>0</v>
      </c>
      <c r="Z16" s="303"/>
      <c r="AA16" s="303"/>
      <c r="AB16" s="303"/>
      <c r="AC16" s="303"/>
      <c r="AD16" s="314">
        <f>SUM(AD9:AD15)</f>
        <v>0</v>
      </c>
      <c r="AE16" s="315"/>
      <c r="AF16" s="308"/>
      <c r="AG16" s="308"/>
      <c r="AH16" s="308"/>
      <c r="AI16" s="308"/>
      <c r="AJ16" s="308"/>
    </row>
    <row r="17" spans="1:36" ht="24.75" customHeight="1">
      <c r="A17" s="33"/>
      <c r="B17" s="33"/>
      <c r="C17" s="47"/>
      <c r="D17" s="47"/>
      <c r="E17" s="47"/>
      <c r="F17" s="47"/>
      <c r="G17" s="47"/>
      <c r="H17" s="47"/>
      <c r="I17" s="33"/>
      <c r="J17" s="33"/>
      <c r="K17" s="33"/>
      <c r="L17" s="324"/>
      <c r="M17" s="325"/>
      <c r="N17" s="325"/>
      <c r="O17" s="326"/>
      <c r="P17" s="259"/>
      <c r="Q17" s="260"/>
      <c r="R17" s="260"/>
      <c r="S17" s="260"/>
      <c r="T17" s="260"/>
      <c r="U17" s="260"/>
      <c r="V17" s="260"/>
      <c r="W17" s="261"/>
      <c r="Y17" s="238"/>
      <c r="Z17" s="238"/>
      <c r="AA17" s="238"/>
      <c r="AB17" s="237"/>
      <c r="AC17" s="237"/>
      <c r="AD17" s="237"/>
      <c r="AE17" s="237"/>
      <c r="AF17" s="316"/>
      <c r="AG17" s="316"/>
      <c r="AH17" s="316"/>
      <c r="AI17" s="316"/>
      <c r="AJ17" s="316"/>
    </row>
    <row r="18" spans="1:36" ht="24.7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27"/>
      <c r="M18" s="328"/>
      <c r="N18" s="328"/>
      <c r="O18" s="329"/>
      <c r="P18" s="259"/>
      <c r="Q18" s="260"/>
      <c r="R18" s="260"/>
      <c r="S18" s="260"/>
      <c r="T18" s="260"/>
      <c r="U18" s="260"/>
      <c r="V18" s="260"/>
      <c r="W18" s="261"/>
      <c r="Y18" s="238"/>
      <c r="Z18" s="238"/>
      <c r="AA18" s="238"/>
      <c r="AB18" s="237"/>
      <c r="AC18" s="237"/>
      <c r="AD18" s="237"/>
      <c r="AE18" s="237"/>
      <c r="AF18" s="316"/>
      <c r="AG18" s="316"/>
      <c r="AH18" s="316"/>
      <c r="AI18" s="316"/>
      <c r="AJ18" s="316"/>
    </row>
    <row r="19" spans="1:36" ht="24.7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262" t="s">
        <v>36</v>
      </c>
      <c r="M19" s="263"/>
      <c r="N19" s="263"/>
      <c r="O19" s="264"/>
      <c r="P19" s="253"/>
      <c r="Q19" s="254"/>
      <c r="R19" s="254"/>
      <c r="S19" s="254"/>
      <c r="T19" s="254"/>
      <c r="U19" s="254"/>
      <c r="V19" s="254"/>
      <c r="W19" s="255"/>
      <c r="Y19" s="238"/>
      <c r="Z19" s="238"/>
      <c r="AA19" s="238"/>
      <c r="AB19" s="237"/>
      <c r="AC19" s="237"/>
      <c r="AD19" s="237"/>
      <c r="AE19" s="237"/>
      <c r="AF19" s="316"/>
      <c r="AG19" s="316"/>
      <c r="AH19" s="316"/>
      <c r="AI19" s="316"/>
      <c r="AJ19" s="316"/>
    </row>
    <row r="20" spans="1:36" ht="24.75" customHeight="1">
      <c r="A20" s="33"/>
      <c r="B20" s="33"/>
      <c r="C20" s="48"/>
      <c r="D20" s="48"/>
      <c r="E20" s="48"/>
      <c r="F20" s="48"/>
      <c r="G20" s="48"/>
      <c r="H20" s="48"/>
      <c r="I20" s="33"/>
      <c r="J20" s="33"/>
      <c r="K20" s="33"/>
      <c r="L20" s="265"/>
      <c r="M20" s="266"/>
      <c r="N20" s="266"/>
      <c r="O20" s="267"/>
      <c r="P20" s="256"/>
      <c r="Q20" s="257"/>
      <c r="R20" s="257"/>
      <c r="S20" s="257"/>
      <c r="T20" s="257"/>
      <c r="U20" s="257"/>
      <c r="V20" s="257"/>
      <c r="W20" s="258"/>
      <c r="Y20" s="238"/>
      <c r="Z20" s="238"/>
      <c r="AA20" s="238"/>
      <c r="AB20" s="238"/>
      <c r="AC20" s="238"/>
      <c r="AD20" s="238"/>
      <c r="AE20" s="238"/>
      <c r="AF20" s="316"/>
      <c r="AG20" s="316"/>
      <c r="AH20" s="316"/>
      <c r="AI20" s="316"/>
      <c r="AJ20" s="316"/>
    </row>
    <row r="21" spans="1:36" ht="24.75" customHeight="1">
      <c r="A21" s="33"/>
      <c r="B21" s="33"/>
      <c r="C21" s="48"/>
      <c r="D21" s="48"/>
      <c r="E21" s="48"/>
      <c r="F21" s="48"/>
      <c r="G21" s="48"/>
      <c r="H21" s="48"/>
      <c r="I21" s="33"/>
      <c r="J21" s="33"/>
      <c r="K21" s="33"/>
      <c r="L21" s="265"/>
      <c r="M21" s="266"/>
      <c r="N21" s="266"/>
      <c r="O21" s="267"/>
      <c r="P21" s="256"/>
      <c r="Q21" s="257"/>
      <c r="R21" s="257"/>
      <c r="S21" s="257"/>
      <c r="T21" s="257"/>
      <c r="U21" s="257"/>
      <c r="V21" s="257"/>
      <c r="W21" s="258"/>
      <c r="Y21" s="302" t="s">
        <v>12</v>
      </c>
      <c r="Z21" s="302"/>
      <c r="AA21" s="302"/>
      <c r="AB21" s="302"/>
      <c r="AC21" s="302"/>
      <c r="AD21" s="238"/>
      <c r="AE21" s="238"/>
      <c r="AF21" s="316"/>
      <c r="AG21" s="316"/>
      <c r="AH21" s="316"/>
      <c r="AI21" s="316"/>
      <c r="AJ21" s="316"/>
    </row>
    <row r="22" spans="1:36" ht="24.75" customHeight="1">
      <c r="A22" s="33"/>
      <c r="B22" s="276" t="s">
        <v>407</v>
      </c>
      <c r="C22" s="276"/>
      <c r="D22" s="276"/>
      <c r="E22" s="276"/>
      <c r="F22" s="276"/>
      <c r="G22" s="276"/>
      <c r="H22" s="276"/>
      <c r="I22" s="276"/>
      <c r="J22" s="33"/>
      <c r="K22" s="33"/>
      <c r="L22" s="265"/>
      <c r="M22" s="266"/>
      <c r="N22" s="266"/>
      <c r="O22" s="267"/>
      <c r="P22" s="259"/>
      <c r="Q22" s="260"/>
      <c r="R22" s="260"/>
      <c r="S22" s="260"/>
      <c r="T22" s="260"/>
      <c r="U22" s="260"/>
      <c r="V22" s="260"/>
      <c r="W22" s="261"/>
      <c r="Y22" s="303" t="s">
        <v>11</v>
      </c>
      <c r="Z22" s="303"/>
      <c r="AA22" s="303"/>
      <c r="AB22" s="303"/>
      <c r="AC22" s="303"/>
      <c r="AD22" s="304" t="s">
        <v>10</v>
      </c>
      <c r="AE22" s="305"/>
      <c r="AF22" s="303" t="s">
        <v>9</v>
      </c>
      <c r="AG22" s="303"/>
      <c r="AH22" s="303"/>
      <c r="AI22" s="303"/>
      <c r="AJ22" s="303"/>
    </row>
    <row r="23" spans="1:36" ht="24.75" customHeight="1">
      <c r="A23" s="33"/>
      <c r="B23" s="276"/>
      <c r="C23" s="276"/>
      <c r="D23" s="276"/>
      <c r="E23" s="276"/>
      <c r="F23" s="276"/>
      <c r="G23" s="276"/>
      <c r="H23" s="276"/>
      <c r="I23" s="276"/>
      <c r="J23" s="33"/>
      <c r="K23" s="33"/>
      <c r="L23" s="265"/>
      <c r="M23" s="266"/>
      <c r="N23" s="266"/>
      <c r="O23" s="267"/>
      <c r="P23" s="256"/>
      <c r="Q23" s="257"/>
      <c r="R23" s="257"/>
      <c r="S23" s="257"/>
      <c r="T23" s="257"/>
      <c r="U23" s="257"/>
      <c r="V23" s="257"/>
      <c r="W23" s="258"/>
      <c r="Y23" s="303" t="s">
        <v>8</v>
      </c>
      <c r="Z23" s="303"/>
      <c r="AA23" s="303"/>
      <c r="AB23" s="303"/>
      <c r="AC23" s="303"/>
      <c r="AD23" s="317"/>
      <c r="AE23" s="318"/>
      <c r="AF23" s="308"/>
      <c r="AG23" s="308"/>
      <c r="AH23" s="308"/>
      <c r="AI23" s="308"/>
      <c r="AJ23" s="308"/>
    </row>
    <row r="24" spans="1:36" ht="24.75" customHeight="1">
      <c r="A24" s="33"/>
      <c r="B24" s="276"/>
      <c r="C24" s="276"/>
      <c r="D24" s="276"/>
      <c r="E24" s="276"/>
      <c r="F24" s="276"/>
      <c r="G24" s="276"/>
      <c r="H24" s="276"/>
      <c r="I24" s="276"/>
      <c r="J24" s="33"/>
      <c r="K24" s="33"/>
      <c r="L24" s="265"/>
      <c r="M24" s="266"/>
      <c r="N24" s="266"/>
      <c r="O24" s="267"/>
      <c r="P24" s="256"/>
      <c r="Q24" s="257"/>
      <c r="R24" s="257"/>
      <c r="S24" s="257"/>
      <c r="T24" s="257"/>
      <c r="U24" s="257"/>
      <c r="V24" s="257"/>
      <c r="W24" s="258"/>
      <c r="Y24" s="303" t="s">
        <v>7</v>
      </c>
      <c r="Z24" s="303"/>
      <c r="AA24" s="303"/>
      <c r="AB24" s="303"/>
      <c r="AC24" s="303"/>
      <c r="AD24" s="317"/>
      <c r="AE24" s="318"/>
      <c r="AF24" s="308"/>
      <c r="AG24" s="308"/>
      <c r="AH24" s="308"/>
      <c r="AI24" s="308"/>
      <c r="AJ24" s="308"/>
    </row>
    <row r="25" spans="1:36" ht="24.75" customHeight="1">
      <c r="A25" s="33"/>
      <c r="B25" s="33"/>
      <c r="C25" s="48"/>
      <c r="D25" s="48"/>
      <c r="E25" s="48"/>
      <c r="F25" s="48"/>
      <c r="G25" s="48"/>
      <c r="H25" s="48"/>
      <c r="I25" s="33"/>
      <c r="J25" s="33"/>
      <c r="K25" s="33"/>
      <c r="L25" s="265"/>
      <c r="M25" s="266"/>
      <c r="N25" s="266"/>
      <c r="O25" s="267"/>
      <c r="P25" s="259"/>
      <c r="Q25" s="260"/>
      <c r="R25" s="260"/>
      <c r="S25" s="260"/>
      <c r="T25" s="260"/>
      <c r="U25" s="260"/>
      <c r="V25" s="260"/>
      <c r="W25" s="261"/>
      <c r="Y25" s="303" t="s">
        <v>6</v>
      </c>
      <c r="Z25" s="303"/>
      <c r="AA25" s="303"/>
      <c r="AB25" s="303"/>
      <c r="AC25" s="303"/>
      <c r="AD25" s="317"/>
      <c r="AE25" s="318"/>
      <c r="AF25" s="308"/>
      <c r="AG25" s="308"/>
      <c r="AH25" s="308"/>
      <c r="AI25" s="308"/>
      <c r="AJ25" s="308"/>
    </row>
    <row r="26" spans="1:36" ht="24.7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268"/>
      <c r="M26" s="269"/>
      <c r="N26" s="269"/>
      <c r="O26" s="270"/>
      <c r="P26" s="259"/>
      <c r="Q26" s="260"/>
      <c r="R26" s="260"/>
      <c r="S26" s="260"/>
      <c r="T26" s="260"/>
      <c r="U26" s="260"/>
      <c r="V26" s="260"/>
      <c r="W26" s="261"/>
      <c r="Y26" s="303" t="s">
        <v>405</v>
      </c>
      <c r="Z26" s="303"/>
      <c r="AA26" s="303"/>
      <c r="AB26" s="303"/>
      <c r="AC26" s="303"/>
      <c r="AD26" s="317"/>
      <c r="AE26" s="318"/>
      <c r="AF26" s="308"/>
      <c r="AG26" s="308"/>
      <c r="AH26" s="308"/>
      <c r="AI26" s="308"/>
      <c r="AJ26" s="308"/>
    </row>
    <row r="27" spans="1:36" ht="24.7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21" t="s">
        <v>35</v>
      </c>
      <c r="M27" s="322"/>
      <c r="N27" s="322"/>
      <c r="O27" s="323"/>
      <c r="P27" s="287"/>
      <c r="Q27" s="287"/>
      <c r="R27" s="287"/>
      <c r="S27" s="287"/>
      <c r="T27" s="287"/>
      <c r="U27" s="287"/>
      <c r="V27" s="287"/>
      <c r="W27" s="287"/>
      <c r="Y27" s="303" t="s">
        <v>5</v>
      </c>
      <c r="Z27" s="303"/>
      <c r="AA27" s="303"/>
      <c r="AB27" s="303"/>
      <c r="AC27" s="303"/>
      <c r="AD27" s="317"/>
      <c r="AE27" s="318"/>
      <c r="AF27" s="308"/>
      <c r="AG27" s="308"/>
      <c r="AH27" s="308"/>
      <c r="AI27" s="308"/>
      <c r="AJ27" s="308"/>
    </row>
    <row r="28" spans="1:36" ht="24.75" customHeight="1">
      <c r="A28" s="33"/>
      <c r="B28" s="33"/>
      <c r="C28" s="35"/>
      <c r="D28" s="35"/>
      <c r="E28" s="35"/>
      <c r="F28" s="35"/>
      <c r="G28" s="35"/>
      <c r="H28" s="35"/>
      <c r="I28" s="33"/>
      <c r="J28" s="33"/>
      <c r="K28" s="33"/>
      <c r="L28" s="324"/>
      <c r="M28" s="325"/>
      <c r="N28" s="325"/>
      <c r="O28" s="326"/>
      <c r="P28" s="288"/>
      <c r="Q28" s="288"/>
      <c r="R28" s="288"/>
      <c r="S28" s="288"/>
      <c r="T28" s="288"/>
      <c r="U28" s="288"/>
      <c r="V28" s="288"/>
      <c r="W28" s="288"/>
      <c r="Y28" s="303" t="s">
        <v>4</v>
      </c>
      <c r="Z28" s="303"/>
      <c r="AA28" s="303"/>
      <c r="AB28" s="303"/>
      <c r="AC28" s="303"/>
      <c r="AD28" s="317"/>
      <c r="AE28" s="318"/>
      <c r="AF28" s="308"/>
      <c r="AG28" s="308"/>
      <c r="AH28" s="308"/>
      <c r="AI28" s="308"/>
      <c r="AJ28" s="308"/>
    </row>
    <row r="29" spans="1:36" ht="24.75" customHeight="1">
      <c r="A29" s="33"/>
      <c r="B29" s="33"/>
      <c r="C29" s="35"/>
      <c r="D29" s="35"/>
      <c r="E29" s="35"/>
      <c r="F29" s="35"/>
      <c r="G29" s="35"/>
      <c r="H29" s="35"/>
      <c r="I29" s="33"/>
      <c r="J29" s="33"/>
      <c r="K29" s="33"/>
      <c r="L29" s="327"/>
      <c r="M29" s="328"/>
      <c r="N29" s="328"/>
      <c r="O29" s="329"/>
      <c r="P29" s="288"/>
      <c r="Q29" s="288"/>
      <c r="R29" s="288"/>
      <c r="S29" s="288"/>
      <c r="T29" s="288"/>
      <c r="U29" s="288"/>
      <c r="V29" s="288"/>
      <c r="W29" s="288"/>
      <c r="Y29" s="303" t="s">
        <v>3</v>
      </c>
      <c r="Z29" s="303"/>
      <c r="AA29" s="303"/>
      <c r="AB29" s="303"/>
      <c r="AC29" s="303"/>
      <c r="AD29" s="317"/>
      <c r="AE29" s="318"/>
      <c r="AF29" s="308"/>
      <c r="AG29" s="308"/>
      <c r="AH29" s="308"/>
      <c r="AI29" s="308"/>
      <c r="AJ29" s="308"/>
    </row>
    <row r="30" spans="1:36" ht="24.7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262" t="s">
        <v>34</v>
      </c>
      <c r="M30" s="263"/>
      <c r="N30" s="263"/>
      <c r="O30" s="263"/>
      <c r="P30" s="253" t="s">
        <v>33</v>
      </c>
      <c r="Q30" s="254"/>
      <c r="R30" s="254"/>
      <c r="S30" s="254"/>
      <c r="T30" s="254"/>
      <c r="U30" s="254"/>
      <c r="V30" s="254"/>
      <c r="W30" s="255"/>
      <c r="Y30" s="303" t="s">
        <v>2</v>
      </c>
      <c r="Z30" s="303"/>
      <c r="AA30" s="303"/>
      <c r="AB30" s="303"/>
      <c r="AC30" s="303"/>
      <c r="AD30" s="317"/>
      <c r="AE30" s="318"/>
      <c r="AF30" s="308"/>
      <c r="AG30" s="308"/>
      <c r="AH30" s="308"/>
      <c r="AI30" s="308"/>
      <c r="AJ30" s="308"/>
    </row>
    <row r="31" spans="1:36" ht="24.75" customHeight="1">
      <c r="A31" s="33"/>
      <c r="B31" s="33"/>
      <c r="C31" s="286" t="s">
        <v>32</v>
      </c>
      <c r="D31" s="286"/>
      <c r="E31" s="286"/>
      <c r="F31" s="286"/>
      <c r="G31" s="286"/>
      <c r="H31" s="286"/>
      <c r="I31" s="33"/>
      <c r="J31" s="33"/>
      <c r="K31" s="33"/>
      <c r="L31" s="265"/>
      <c r="M31" s="266"/>
      <c r="N31" s="266"/>
      <c r="O31" s="266"/>
      <c r="P31" s="259" t="s">
        <v>31</v>
      </c>
      <c r="Q31" s="260"/>
      <c r="R31" s="260"/>
      <c r="S31" s="260"/>
      <c r="T31" s="260"/>
      <c r="U31" s="260"/>
      <c r="V31" s="260"/>
      <c r="W31" s="261"/>
      <c r="Y31" s="303" t="s">
        <v>1</v>
      </c>
      <c r="Z31" s="303"/>
      <c r="AA31" s="303"/>
      <c r="AB31" s="303"/>
      <c r="AC31" s="303"/>
      <c r="AD31" s="317"/>
      <c r="AE31" s="318"/>
      <c r="AF31" s="308"/>
      <c r="AG31" s="308"/>
      <c r="AH31" s="308"/>
      <c r="AI31" s="308"/>
      <c r="AJ31" s="308"/>
    </row>
    <row r="32" spans="1:36" ht="24.75" customHeight="1">
      <c r="A32" s="33"/>
      <c r="B32" s="33"/>
      <c r="C32" s="286"/>
      <c r="D32" s="286"/>
      <c r="E32" s="286"/>
      <c r="F32" s="286"/>
      <c r="G32" s="286"/>
      <c r="H32" s="286"/>
      <c r="I32" s="33"/>
      <c r="J32" s="33"/>
      <c r="K32" s="33"/>
      <c r="L32" s="265"/>
      <c r="M32" s="266"/>
      <c r="N32" s="266"/>
      <c r="O32" s="266"/>
      <c r="P32" s="259" t="s">
        <v>30</v>
      </c>
      <c r="Q32" s="260"/>
      <c r="R32" s="260"/>
      <c r="S32" s="260"/>
      <c r="T32" s="260"/>
      <c r="U32" s="260"/>
      <c r="V32" s="260"/>
      <c r="W32" s="261"/>
      <c r="Y32" s="303" t="s">
        <v>0</v>
      </c>
      <c r="Z32" s="303"/>
      <c r="AA32" s="303"/>
      <c r="AB32" s="303"/>
      <c r="AC32" s="303"/>
      <c r="AD32" s="314">
        <f>SUM(AD23:AD31)</f>
        <v>0</v>
      </c>
      <c r="AE32" s="315"/>
      <c r="AF32" s="308"/>
      <c r="AG32" s="308"/>
      <c r="AH32" s="308"/>
      <c r="AI32" s="308"/>
      <c r="AJ32" s="308"/>
    </row>
    <row r="33" spans="1:23" ht="24.75" customHeight="1">
      <c r="A33" s="33"/>
      <c r="B33" s="33"/>
      <c r="C33" s="49"/>
      <c r="D33" s="49"/>
      <c r="E33" s="49"/>
      <c r="F33" s="49"/>
      <c r="G33" s="49"/>
      <c r="H33" s="49"/>
      <c r="I33" s="33"/>
      <c r="J33" s="33"/>
      <c r="K33" s="33"/>
      <c r="L33" s="265"/>
      <c r="M33" s="266"/>
      <c r="N33" s="266"/>
      <c r="O33" s="266"/>
      <c r="P33" s="259"/>
      <c r="Q33" s="260"/>
      <c r="R33" s="260"/>
      <c r="S33" s="260"/>
      <c r="T33" s="260"/>
      <c r="U33" s="260"/>
      <c r="V33" s="260"/>
      <c r="W33" s="261"/>
    </row>
    <row r="34" spans="1:23" ht="24.75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268"/>
      <c r="M34" s="269"/>
      <c r="N34" s="269"/>
      <c r="O34" s="269"/>
      <c r="P34" s="283" t="s">
        <v>29</v>
      </c>
      <c r="Q34" s="284"/>
      <c r="R34" s="284"/>
      <c r="S34" s="284"/>
      <c r="T34" s="284"/>
      <c r="U34" s="284"/>
      <c r="V34" s="284"/>
      <c r="W34" s="285"/>
    </row>
    <row r="35" spans="1:23" ht="24.7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</row>
    <row r="36" spans="1:23" ht="24.75" customHeight="1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24.7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23" ht="24.7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1:23" ht="24.7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23" ht="24.7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23" ht="21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23" ht="21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23" ht="21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23" ht="21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23" ht="21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23" ht="21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23" ht="27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23" ht="27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ht="27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ht="27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27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ht="27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ht="27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ht="27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ht="27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ht="27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ht="27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ht="17.2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17.2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7.2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7.2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27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27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27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ht="27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ht="27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1:11" ht="27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ht="27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ht="27" customHeight="1">
      <c r="K69" s="33"/>
    </row>
    <row r="70" spans="1:11" ht="27" customHeight="1">
      <c r="K70" s="33"/>
    </row>
    <row r="71" spans="1:11" ht="27" customHeight="1">
      <c r="K71" s="33"/>
    </row>
    <row r="72" spans="1:11" ht="27" customHeight="1">
      <c r="K72" s="33"/>
    </row>
    <row r="73" spans="1:11" ht="27" customHeight="1">
      <c r="K73" s="33"/>
    </row>
    <row r="74" spans="1:11" ht="27" customHeight="1">
      <c r="K74" s="33"/>
    </row>
    <row r="75" spans="1:11" ht="27" customHeight="1"/>
    <row r="76" spans="1:11" ht="27" customHeight="1"/>
    <row r="77" spans="1:11" ht="27" customHeight="1"/>
    <row r="78" spans="1:11" ht="27" customHeight="1"/>
    <row r="79" spans="1:11" ht="27" customHeight="1"/>
    <row r="80" spans="1:11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</sheetData>
  <mergeCells count="113">
    <mergeCell ref="Y31:AC31"/>
    <mergeCell ref="AD31:AE31"/>
    <mergeCell ref="AF31:AJ31"/>
    <mergeCell ref="Y32:AC32"/>
    <mergeCell ref="AD32:AE32"/>
    <mergeCell ref="AF32:AJ32"/>
    <mergeCell ref="L27:O29"/>
    <mergeCell ref="L19:O26"/>
    <mergeCell ref="L15:O18"/>
    <mergeCell ref="Y28:AC28"/>
    <mergeCell ref="AD28:AE28"/>
    <mergeCell ref="AF28:AJ28"/>
    <mergeCell ref="Y29:AC29"/>
    <mergeCell ref="AD29:AE29"/>
    <mergeCell ref="AF29:AJ29"/>
    <mergeCell ref="Y30:AC30"/>
    <mergeCell ref="AD30:AE30"/>
    <mergeCell ref="AF30:AJ30"/>
    <mergeCell ref="Y25:AC25"/>
    <mergeCell ref="AD25:AE25"/>
    <mergeCell ref="AF25:AJ25"/>
    <mergeCell ref="Y26:AC26"/>
    <mergeCell ref="AD26:AE26"/>
    <mergeCell ref="AF26:AJ26"/>
    <mergeCell ref="Y27:AC27"/>
    <mergeCell ref="AD27:AE27"/>
    <mergeCell ref="AF27:AJ27"/>
    <mergeCell ref="Y22:AC22"/>
    <mergeCell ref="AD22:AE22"/>
    <mergeCell ref="AF22:AJ22"/>
    <mergeCell ref="Y23:AC23"/>
    <mergeCell ref="AD23:AE23"/>
    <mergeCell ref="AF23:AJ23"/>
    <mergeCell ref="Y24:AC24"/>
    <mergeCell ref="AD24:AE24"/>
    <mergeCell ref="AF24:AJ24"/>
    <mergeCell ref="Y16:AC16"/>
    <mergeCell ref="AD16:AE16"/>
    <mergeCell ref="AF16:AJ16"/>
    <mergeCell ref="AF17:AJ17"/>
    <mergeCell ref="AF18:AJ18"/>
    <mergeCell ref="AF19:AJ19"/>
    <mergeCell ref="AF20:AJ20"/>
    <mergeCell ref="Y21:AC21"/>
    <mergeCell ref="AF21:AJ21"/>
    <mergeCell ref="Z13:AC13"/>
    <mergeCell ref="AD13:AE13"/>
    <mergeCell ref="AF13:AJ13"/>
    <mergeCell ref="Z14:AC14"/>
    <mergeCell ref="AD14:AE14"/>
    <mergeCell ref="AF14:AJ14"/>
    <mergeCell ref="Z15:AC15"/>
    <mergeCell ref="AD15:AE15"/>
    <mergeCell ref="AF15:AJ15"/>
    <mergeCell ref="Y10:AC10"/>
    <mergeCell ref="AD10:AE10"/>
    <mergeCell ref="AF10:AJ10"/>
    <mergeCell ref="Z11:AC11"/>
    <mergeCell ref="AD11:AE11"/>
    <mergeCell ref="AF11:AJ11"/>
    <mergeCell ref="Z12:AC12"/>
    <mergeCell ref="AD12:AE12"/>
    <mergeCell ref="AF12:AJ12"/>
    <mergeCell ref="Y1:AJ1"/>
    <mergeCell ref="AI4:AJ4"/>
    <mergeCell ref="Y7:AC7"/>
    <mergeCell ref="Y8:AC8"/>
    <mergeCell ref="AD8:AE8"/>
    <mergeCell ref="AF8:AJ8"/>
    <mergeCell ref="Y9:AC9"/>
    <mergeCell ref="AD9:AE9"/>
    <mergeCell ref="AF9:AJ9"/>
    <mergeCell ref="AC2:AH3"/>
    <mergeCell ref="P25:W25"/>
    <mergeCell ref="A36:J36"/>
    <mergeCell ref="B15:I16"/>
    <mergeCell ref="B22:I24"/>
    <mergeCell ref="P7:W8"/>
    <mergeCell ref="L30:O34"/>
    <mergeCell ref="P34:W34"/>
    <mergeCell ref="P30:W30"/>
    <mergeCell ref="C31:H32"/>
    <mergeCell ref="P31:W31"/>
    <mergeCell ref="P32:W32"/>
    <mergeCell ref="P33:W33"/>
    <mergeCell ref="P27:W27"/>
    <mergeCell ref="P28:W28"/>
    <mergeCell ref="P29:W29"/>
    <mergeCell ref="P26:W26"/>
    <mergeCell ref="P10:W10"/>
    <mergeCell ref="L12:O14"/>
    <mergeCell ref="P13:W13"/>
    <mergeCell ref="L6:O8"/>
    <mergeCell ref="P6:S6"/>
    <mergeCell ref="P23:W23"/>
    <mergeCell ref="P24:W24"/>
    <mergeCell ref="C10:H11"/>
    <mergeCell ref="C5:H5"/>
    <mergeCell ref="A1:J1"/>
    <mergeCell ref="L1:W1"/>
    <mergeCell ref="V4:W4"/>
    <mergeCell ref="P19:W19"/>
    <mergeCell ref="P20:W20"/>
    <mergeCell ref="P21:W21"/>
    <mergeCell ref="P22:W22"/>
    <mergeCell ref="P15:W15"/>
    <mergeCell ref="P16:W16"/>
    <mergeCell ref="P17:W17"/>
    <mergeCell ref="P18:W18"/>
    <mergeCell ref="L9:O11"/>
    <mergeCell ref="C8:E9"/>
    <mergeCell ref="P12:W12"/>
    <mergeCell ref="P2:U3"/>
  </mergeCells>
  <phoneticPr fontId="3"/>
  <pageMargins left="0.86614173228346458" right="0.47244094488188981" top="0.59055118110236227" bottom="0.5118110236220472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96"/>
  <sheetViews>
    <sheetView zoomScale="74" zoomScaleNormal="74" workbookViewId="0">
      <selection activeCell="L15" sqref="L15:O18"/>
    </sheetView>
  </sheetViews>
  <sheetFormatPr defaultRowHeight="18.75"/>
  <cols>
    <col min="1" max="10" width="8.625" style="2" customWidth="1"/>
    <col min="11" max="11" width="2.25" style="2" customWidth="1"/>
    <col min="12" max="13" width="4.625" style="123" customWidth="1"/>
    <col min="14" max="14" width="4.75" style="2" customWidth="1"/>
    <col min="15" max="15" width="4.75" style="123" customWidth="1"/>
    <col min="16" max="16" width="4.75" style="2" customWidth="1"/>
    <col min="17" max="23" width="9.125" style="2" customWidth="1"/>
    <col min="24" max="24" width="3.25" style="2" customWidth="1"/>
    <col min="25" max="34" width="8.625" style="2" customWidth="1"/>
    <col min="35" max="16384" width="9" style="2"/>
  </cols>
  <sheetData>
    <row r="1" spans="1:34" ht="24.75" customHeight="1">
      <c r="A1" s="251" t="s">
        <v>49</v>
      </c>
      <c r="B1" s="251"/>
      <c r="C1" s="251"/>
      <c r="D1" s="251"/>
      <c r="E1" s="251"/>
      <c r="F1" s="251"/>
      <c r="G1" s="251"/>
      <c r="H1" s="251"/>
      <c r="I1" s="251"/>
      <c r="J1" s="251"/>
      <c r="K1" s="33"/>
      <c r="L1" s="251" t="s">
        <v>48</v>
      </c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34"/>
      <c r="Y1" s="251" t="s">
        <v>47</v>
      </c>
      <c r="Z1" s="251"/>
      <c r="AA1" s="251"/>
      <c r="AB1" s="251"/>
      <c r="AC1" s="251"/>
      <c r="AD1" s="251"/>
      <c r="AE1" s="251"/>
      <c r="AF1" s="251"/>
      <c r="AG1" s="251"/>
      <c r="AH1" s="251"/>
    </row>
    <row r="2" spans="1:34" ht="24.75" customHeight="1">
      <c r="A2" s="33"/>
      <c r="B2" s="35"/>
      <c r="C2" s="35"/>
      <c r="D2" s="35"/>
      <c r="E2" s="35"/>
      <c r="F2" s="35"/>
      <c r="G2" s="35"/>
      <c r="H2" s="33"/>
      <c r="I2" s="33"/>
      <c r="J2" s="33"/>
      <c r="K2" s="33"/>
      <c r="L2" s="238"/>
      <c r="M2" s="238"/>
      <c r="N2" s="33"/>
      <c r="O2" s="238"/>
      <c r="P2" s="319" t="s">
        <v>409</v>
      </c>
      <c r="Q2" s="319"/>
      <c r="R2" s="319"/>
      <c r="S2" s="319"/>
      <c r="T2" s="319"/>
      <c r="U2" s="319"/>
      <c r="V2" s="240"/>
      <c r="W2" s="33"/>
      <c r="X2" s="33"/>
      <c r="Y2" s="33"/>
      <c r="Z2" s="33"/>
      <c r="AA2" s="319" t="s">
        <v>410</v>
      </c>
      <c r="AB2" s="319"/>
      <c r="AC2" s="319"/>
      <c r="AD2" s="319"/>
      <c r="AE2" s="319"/>
      <c r="AF2" s="319"/>
      <c r="AG2" s="33"/>
      <c r="AH2" s="33"/>
    </row>
    <row r="3" spans="1:34" ht="24.75" customHeight="1">
      <c r="A3" s="33"/>
      <c r="B3" s="35"/>
      <c r="C3" s="35"/>
      <c r="D3" s="35"/>
      <c r="E3" s="35"/>
      <c r="F3" s="35"/>
      <c r="G3" s="35"/>
      <c r="H3" s="33"/>
      <c r="I3" s="33"/>
      <c r="J3" s="33"/>
      <c r="K3" s="33"/>
      <c r="L3" s="238"/>
      <c r="M3" s="238"/>
      <c r="P3" s="319"/>
      <c r="Q3" s="319"/>
      <c r="R3" s="319"/>
      <c r="S3" s="319"/>
      <c r="T3" s="319"/>
      <c r="U3" s="319"/>
      <c r="V3" s="240"/>
      <c r="W3" s="240"/>
      <c r="X3" s="33"/>
      <c r="Z3" s="240"/>
      <c r="AA3" s="319"/>
      <c r="AB3" s="319"/>
      <c r="AC3" s="319"/>
      <c r="AD3" s="319"/>
      <c r="AE3" s="319"/>
      <c r="AF3" s="319"/>
      <c r="AG3" s="240"/>
      <c r="AH3" s="240"/>
    </row>
    <row r="4" spans="1:34" ht="24.75" customHeight="1">
      <c r="A4" s="238"/>
      <c r="B4" s="238"/>
      <c r="C4" s="239"/>
      <c r="D4" s="239"/>
      <c r="E4" s="239"/>
      <c r="F4" s="239"/>
      <c r="G4" s="239"/>
      <c r="H4" s="239"/>
      <c r="I4" s="238"/>
      <c r="J4" s="238"/>
      <c r="K4" s="33"/>
      <c r="L4" s="238"/>
      <c r="M4" s="238"/>
      <c r="N4" s="33"/>
      <c r="O4" s="238"/>
      <c r="P4" s="240"/>
      <c r="Q4" s="240"/>
      <c r="R4" s="240"/>
      <c r="S4" s="240"/>
      <c r="T4" s="240"/>
      <c r="U4" s="240"/>
      <c r="V4" s="336" t="s">
        <v>27</v>
      </c>
      <c r="W4" s="336"/>
      <c r="X4" s="33"/>
      <c r="Y4" s="36"/>
      <c r="Z4" s="36"/>
      <c r="AA4" s="320" t="s">
        <v>46</v>
      </c>
      <c r="AB4" s="320"/>
      <c r="AC4" s="320"/>
      <c r="AD4" s="320"/>
      <c r="AE4" s="320"/>
      <c r="AF4" s="320"/>
      <c r="AG4" s="36"/>
      <c r="AH4" s="36"/>
    </row>
    <row r="5" spans="1:34" ht="24.75" customHeight="1">
      <c r="A5" s="238"/>
      <c r="B5" s="238"/>
      <c r="C5" s="250" t="s">
        <v>280</v>
      </c>
      <c r="D5" s="250"/>
      <c r="E5" s="250"/>
      <c r="F5" s="250"/>
      <c r="G5" s="250"/>
      <c r="H5" s="250"/>
      <c r="I5" s="238"/>
      <c r="J5" s="238"/>
      <c r="K5" s="33"/>
      <c r="L5" s="238"/>
      <c r="M5" s="238"/>
      <c r="N5" s="33"/>
      <c r="O5" s="238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242"/>
      <c r="AB5" s="242"/>
      <c r="AC5" s="242"/>
      <c r="AD5" s="242"/>
      <c r="AE5" s="242"/>
      <c r="AF5" s="242"/>
      <c r="AG5" s="33"/>
      <c r="AH5" s="33"/>
    </row>
    <row r="6" spans="1:34" ht="24.75" customHeight="1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33"/>
      <c r="L6" s="262" t="s">
        <v>43</v>
      </c>
      <c r="M6" s="263"/>
      <c r="N6" s="263"/>
      <c r="O6" s="264"/>
      <c r="P6" s="262"/>
      <c r="Q6" s="263"/>
      <c r="R6" s="263"/>
      <c r="S6" s="263"/>
      <c r="T6" s="263"/>
      <c r="U6" s="263"/>
      <c r="V6" s="263"/>
      <c r="W6" s="264"/>
      <c r="X6" s="33"/>
      <c r="Y6" s="33"/>
      <c r="Z6" s="33"/>
      <c r="AA6" s="33"/>
      <c r="AB6" s="33"/>
      <c r="AC6" s="33"/>
      <c r="AD6" s="33"/>
      <c r="AE6" s="33"/>
      <c r="AF6" s="33"/>
      <c r="AG6" s="336" t="s">
        <v>27</v>
      </c>
      <c r="AH6" s="336"/>
    </row>
    <row r="7" spans="1:34" ht="24.75" customHeight="1">
      <c r="A7" s="238"/>
      <c r="B7" s="238"/>
      <c r="C7" s="238"/>
      <c r="D7" s="238"/>
      <c r="E7" s="238"/>
      <c r="F7" s="238"/>
      <c r="G7" s="238"/>
      <c r="H7" s="238"/>
      <c r="I7" s="238"/>
      <c r="J7" s="238"/>
      <c r="K7" s="33"/>
      <c r="L7" s="265"/>
      <c r="M7" s="266"/>
      <c r="N7" s="266"/>
      <c r="O7" s="267"/>
      <c r="P7" s="265"/>
      <c r="Q7" s="266"/>
      <c r="R7" s="266"/>
      <c r="S7" s="266"/>
      <c r="T7" s="266"/>
      <c r="U7" s="266"/>
      <c r="V7" s="266"/>
      <c r="W7" s="267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</row>
    <row r="8" spans="1:34" ht="24.75" customHeight="1">
      <c r="A8" s="238"/>
      <c r="B8" s="238"/>
      <c r="C8" s="271"/>
      <c r="D8" s="271"/>
      <c r="E8" s="271"/>
      <c r="F8" s="238"/>
      <c r="G8" s="238"/>
      <c r="H8" s="238"/>
      <c r="I8" s="238"/>
      <c r="J8" s="238"/>
      <c r="K8" s="33"/>
      <c r="L8" s="268"/>
      <c r="M8" s="269"/>
      <c r="N8" s="269"/>
      <c r="O8" s="270"/>
      <c r="P8" s="268"/>
      <c r="Q8" s="269"/>
      <c r="R8" s="269"/>
      <c r="S8" s="269"/>
      <c r="T8" s="269"/>
      <c r="U8" s="269"/>
      <c r="V8" s="269"/>
      <c r="W8" s="270"/>
      <c r="X8" s="33"/>
      <c r="Y8" s="330"/>
      <c r="Z8" s="331"/>
      <c r="AA8" s="331"/>
      <c r="AB8" s="331"/>
      <c r="AC8" s="331"/>
      <c r="AD8" s="331"/>
      <c r="AE8" s="331"/>
      <c r="AF8" s="331"/>
      <c r="AG8" s="331"/>
      <c r="AH8" s="332"/>
    </row>
    <row r="9" spans="1:34" ht="24.75" customHeight="1">
      <c r="A9" s="238"/>
      <c r="B9" s="238"/>
      <c r="C9" s="271"/>
      <c r="D9" s="271"/>
      <c r="E9" s="271"/>
      <c r="F9" s="238"/>
      <c r="G9" s="238"/>
      <c r="H9" s="238"/>
      <c r="I9" s="238"/>
      <c r="J9" s="238"/>
      <c r="K9" s="33"/>
      <c r="L9" s="262" t="s">
        <v>40</v>
      </c>
      <c r="M9" s="263"/>
      <c r="N9" s="263"/>
      <c r="O9" s="264"/>
      <c r="P9" s="262"/>
      <c r="Q9" s="263"/>
      <c r="R9" s="263"/>
      <c r="S9" s="263"/>
      <c r="T9" s="263"/>
      <c r="U9" s="263"/>
      <c r="V9" s="263"/>
      <c r="W9" s="264"/>
      <c r="X9" s="33"/>
      <c r="Y9" s="333"/>
      <c r="Z9" s="334"/>
      <c r="AA9" s="334"/>
      <c r="AB9" s="334"/>
      <c r="AC9" s="334"/>
      <c r="AD9" s="334"/>
      <c r="AE9" s="334"/>
      <c r="AF9" s="334"/>
      <c r="AG9" s="334"/>
      <c r="AH9" s="335"/>
    </row>
    <row r="10" spans="1:34" ht="24.75" customHeight="1">
      <c r="A10" s="238"/>
      <c r="B10" s="238"/>
      <c r="C10" s="320" t="s">
        <v>39</v>
      </c>
      <c r="D10" s="320"/>
      <c r="E10" s="320"/>
      <c r="F10" s="320"/>
      <c r="G10" s="320"/>
      <c r="H10" s="320"/>
      <c r="I10" s="238"/>
      <c r="J10" s="238"/>
      <c r="K10" s="33"/>
      <c r="L10" s="265"/>
      <c r="M10" s="266"/>
      <c r="N10" s="266"/>
      <c r="O10" s="267"/>
      <c r="P10" s="289" t="s">
        <v>281</v>
      </c>
      <c r="Q10" s="290"/>
      <c r="R10" s="290"/>
      <c r="S10" s="290"/>
      <c r="T10" s="290"/>
      <c r="U10" s="290"/>
      <c r="V10" s="290"/>
      <c r="W10" s="291"/>
      <c r="X10" s="33"/>
      <c r="Y10" s="333"/>
      <c r="Z10" s="334"/>
      <c r="AA10" s="334"/>
      <c r="AB10" s="334"/>
      <c r="AC10" s="334"/>
      <c r="AD10" s="334"/>
      <c r="AE10" s="334"/>
      <c r="AF10" s="334"/>
      <c r="AG10" s="334"/>
      <c r="AH10" s="335"/>
    </row>
    <row r="11" spans="1:34" ht="24.75" customHeight="1">
      <c r="A11" s="238"/>
      <c r="B11" s="238"/>
      <c r="C11" s="320"/>
      <c r="D11" s="320"/>
      <c r="E11" s="320"/>
      <c r="F11" s="320"/>
      <c r="G11" s="320"/>
      <c r="H11" s="320"/>
      <c r="I11" s="238"/>
      <c r="J11" s="238"/>
      <c r="K11" s="33"/>
      <c r="L11" s="268"/>
      <c r="M11" s="269"/>
      <c r="N11" s="269"/>
      <c r="O11" s="270"/>
      <c r="P11" s="268"/>
      <c r="Q11" s="269"/>
      <c r="R11" s="269"/>
      <c r="S11" s="269"/>
      <c r="T11" s="269"/>
      <c r="U11" s="269"/>
      <c r="V11" s="269"/>
      <c r="W11" s="270"/>
      <c r="X11" s="33"/>
      <c r="Y11" s="333"/>
      <c r="Z11" s="334"/>
      <c r="AA11" s="334"/>
      <c r="AB11" s="334"/>
      <c r="AC11" s="334"/>
      <c r="AD11" s="334"/>
      <c r="AE11" s="334"/>
      <c r="AF11" s="334"/>
      <c r="AG11" s="334"/>
      <c r="AH11" s="335"/>
    </row>
    <row r="12" spans="1:34" ht="24.75" customHeight="1">
      <c r="A12" s="238"/>
      <c r="B12" s="238"/>
      <c r="C12" s="248"/>
      <c r="D12" s="248"/>
      <c r="E12" s="248"/>
      <c r="F12" s="248"/>
      <c r="G12" s="248"/>
      <c r="H12" s="248"/>
      <c r="I12" s="238"/>
      <c r="J12" s="238"/>
      <c r="K12" s="33"/>
      <c r="L12" s="262" t="s">
        <v>38</v>
      </c>
      <c r="M12" s="263"/>
      <c r="N12" s="263"/>
      <c r="O12" s="292"/>
      <c r="P12" s="340"/>
      <c r="Q12" s="339"/>
      <c r="R12" s="339"/>
      <c r="S12" s="339"/>
      <c r="T12" s="339"/>
      <c r="U12" s="339"/>
      <c r="V12" s="339"/>
      <c r="W12" s="292"/>
      <c r="X12" s="33"/>
      <c r="Y12" s="259"/>
      <c r="Z12" s="260"/>
      <c r="AA12" s="260"/>
      <c r="AB12" s="260"/>
      <c r="AC12" s="260"/>
      <c r="AD12" s="260"/>
      <c r="AE12" s="260"/>
      <c r="AF12" s="260"/>
      <c r="AG12" s="260"/>
      <c r="AH12" s="261"/>
    </row>
    <row r="13" spans="1:34" ht="24.75" customHeight="1">
      <c r="A13" s="238"/>
      <c r="B13" s="238"/>
      <c r="C13" s="248"/>
      <c r="D13" s="248"/>
      <c r="E13" s="248"/>
      <c r="F13" s="248"/>
      <c r="G13" s="248"/>
      <c r="H13" s="248"/>
      <c r="I13" s="238"/>
      <c r="J13" s="238"/>
      <c r="K13" s="33"/>
      <c r="L13" s="293"/>
      <c r="M13" s="294"/>
      <c r="N13" s="294"/>
      <c r="O13" s="295"/>
      <c r="P13" s="293"/>
      <c r="Q13" s="294"/>
      <c r="R13" s="294"/>
      <c r="S13" s="294"/>
      <c r="T13" s="294"/>
      <c r="U13" s="294"/>
      <c r="V13" s="294"/>
      <c r="W13" s="295"/>
      <c r="X13" s="33"/>
      <c r="Y13" s="259"/>
      <c r="Z13" s="260"/>
      <c r="AA13" s="260"/>
      <c r="AB13" s="260"/>
      <c r="AC13" s="260"/>
      <c r="AD13" s="260"/>
      <c r="AE13" s="260"/>
      <c r="AF13" s="260"/>
      <c r="AG13" s="260"/>
      <c r="AH13" s="261"/>
    </row>
    <row r="14" spans="1:34" ht="24.75" customHeight="1">
      <c r="A14" s="238"/>
      <c r="B14" s="238"/>
      <c r="C14" s="248"/>
      <c r="D14" s="248"/>
      <c r="E14" s="248"/>
      <c r="F14" s="248"/>
      <c r="G14" s="248"/>
      <c r="H14" s="248"/>
      <c r="I14" s="238"/>
      <c r="J14" s="238"/>
      <c r="K14" s="33"/>
      <c r="L14" s="296"/>
      <c r="M14" s="297"/>
      <c r="N14" s="297"/>
      <c r="O14" s="298"/>
      <c r="P14" s="296"/>
      <c r="Q14" s="297"/>
      <c r="R14" s="297"/>
      <c r="S14" s="297"/>
      <c r="T14" s="297"/>
      <c r="U14" s="297"/>
      <c r="V14" s="297"/>
      <c r="W14" s="298"/>
      <c r="X14" s="33"/>
      <c r="Y14" s="259"/>
      <c r="Z14" s="260"/>
      <c r="AA14" s="260"/>
      <c r="AB14" s="260"/>
      <c r="AC14" s="260"/>
      <c r="AD14" s="260"/>
      <c r="AE14" s="260"/>
      <c r="AF14" s="260"/>
      <c r="AG14" s="260"/>
      <c r="AH14" s="261"/>
    </row>
    <row r="15" spans="1:34" ht="24.75" customHeight="1">
      <c r="A15" s="238"/>
      <c r="B15" s="250" t="s">
        <v>37</v>
      </c>
      <c r="C15" s="250"/>
      <c r="D15" s="250"/>
      <c r="E15" s="250"/>
      <c r="F15" s="250"/>
      <c r="G15" s="250"/>
      <c r="H15" s="250"/>
      <c r="I15" s="250"/>
      <c r="J15" s="238"/>
      <c r="K15" s="33"/>
      <c r="L15" s="321" t="s">
        <v>421</v>
      </c>
      <c r="M15" s="322"/>
      <c r="N15" s="322"/>
      <c r="O15" s="323"/>
      <c r="P15" s="321"/>
      <c r="Q15" s="322"/>
      <c r="R15" s="322"/>
      <c r="S15" s="322"/>
      <c r="T15" s="322"/>
      <c r="U15" s="322"/>
      <c r="V15" s="322"/>
      <c r="W15" s="323"/>
      <c r="X15" s="33"/>
      <c r="Y15" s="259"/>
      <c r="Z15" s="260"/>
      <c r="AA15" s="260"/>
      <c r="AB15" s="260"/>
      <c r="AC15" s="260"/>
      <c r="AD15" s="260"/>
      <c r="AE15" s="260"/>
      <c r="AF15" s="260"/>
      <c r="AG15" s="260"/>
      <c r="AH15" s="261"/>
    </row>
    <row r="16" spans="1:34" ht="24.75" customHeight="1">
      <c r="A16" s="238"/>
      <c r="B16" s="250"/>
      <c r="C16" s="250"/>
      <c r="D16" s="250"/>
      <c r="E16" s="250"/>
      <c r="F16" s="250"/>
      <c r="G16" s="250"/>
      <c r="H16" s="250"/>
      <c r="I16" s="250"/>
      <c r="J16" s="238"/>
      <c r="K16" s="33"/>
      <c r="L16" s="324"/>
      <c r="M16" s="325"/>
      <c r="N16" s="325"/>
      <c r="O16" s="326"/>
      <c r="P16" s="324"/>
      <c r="Q16" s="325"/>
      <c r="R16" s="325"/>
      <c r="S16" s="325"/>
      <c r="T16" s="325"/>
      <c r="U16" s="325"/>
      <c r="V16" s="325"/>
      <c r="W16" s="326"/>
      <c r="X16" s="33"/>
      <c r="Y16" s="259"/>
      <c r="Z16" s="260"/>
      <c r="AA16" s="260"/>
      <c r="AB16" s="260"/>
      <c r="AC16" s="260"/>
      <c r="AD16" s="260"/>
      <c r="AE16" s="260"/>
      <c r="AF16" s="260"/>
      <c r="AG16" s="260"/>
      <c r="AH16" s="261"/>
    </row>
    <row r="17" spans="1:34" ht="24.75" customHeight="1">
      <c r="A17" s="238"/>
      <c r="B17" s="238"/>
      <c r="C17" s="241"/>
      <c r="D17" s="241"/>
      <c r="E17" s="241"/>
      <c r="F17" s="241"/>
      <c r="G17" s="241"/>
      <c r="H17" s="241"/>
      <c r="I17" s="238"/>
      <c r="J17" s="238"/>
      <c r="K17" s="33"/>
      <c r="L17" s="324"/>
      <c r="M17" s="325"/>
      <c r="N17" s="325"/>
      <c r="O17" s="326"/>
      <c r="P17" s="324"/>
      <c r="Q17" s="325"/>
      <c r="R17" s="325"/>
      <c r="S17" s="325"/>
      <c r="T17" s="325"/>
      <c r="U17" s="325"/>
      <c r="V17" s="325"/>
      <c r="W17" s="326"/>
      <c r="X17" s="33"/>
      <c r="Y17" s="259"/>
      <c r="Z17" s="260"/>
      <c r="AA17" s="260"/>
      <c r="AB17" s="260"/>
      <c r="AC17" s="260"/>
      <c r="AD17" s="260"/>
      <c r="AE17" s="260"/>
      <c r="AF17" s="260"/>
      <c r="AG17" s="260"/>
      <c r="AH17" s="261"/>
    </row>
    <row r="18" spans="1:34" ht="24.7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27"/>
      <c r="M18" s="328"/>
      <c r="N18" s="328"/>
      <c r="O18" s="329"/>
      <c r="P18" s="327"/>
      <c r="Q18" s="328"/>
      <c r="R18" s="328"/>
      <c r="S18" s="328"/>
      <c r="T18" s="328"/>
      <c r="U18" s="328"/>
      <c r="V18" s="328"/>
      <c r="W18" s="329"/>
      <c r="X18" s="33"/>
      <c r="Y18" s="259"/>
      <c r="Z18" s="260"/>
      <c r="AA18" s="260"/>
      <c r="AB18" s="260"/>
      <c r="AC18" s="260"/>
      <c r="AD18" s="260"/>
      <c r="AE18" s="260"/>
      <c r="AF18" s="260"/>
      <c r="AG18" s="260"/>
      <c r="AH18" s="261"/>
    </row>
    <row r="19" spans="1:34" ht="24.7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262" t="s">
        <v>36</v>
      </c>
      <c r="M19" s="263"/>
      <c r="N19" s="263"/>
      <c r="O19" s="264"/>
      <c r="P19" s="262"/>
      <c r="Q19" s="263"/>
      <c r="R19" s="263"/>
      <c r="S19" s="263"/>
      <c r="T19" s="263"/>
      <c r="U19" s="263"/>
      <c r="V19" s="263"/>
      <c r="W19" s="264"/>
      <c r="X19" s="33"/>
      <c r="Y19" s="259"/>
      <c r="Z19" s="260"/>
      <c r="AA19" s="260"/>
      <c r="AB19" s="260"/>
      <c r="AC19" s="260"/>
      <c r="AD19" s="260"/>
      <c r="AE19" s="260"/>
      <c r="AF19" s="260"/>
      <c r="AG19" s="260"/>
      <c r="AH19" s="261"/>
    </row>
    <row r="20" spans="1:34" ht="24.75" customHeight="1">
      <c r="A20" s="33"/>
      <c r="B20" s="33"/>
      <c r="C20" s="48"/>
      <c r="D20" s="48"/>
      <c r="E20" s="48"/>
      <c r="F20" s="48"/>
      <c r="G20" s="48"/>
      <c r="H20" s="48"/>
      <c r="I20" s="33"/>
      <c r="J20" s="33"/>
      <c r="K20" s="33"/>
      <c r="L20" s="265"/>
      <c r="M20" s="266"/>
      <c r="N20" s="266"/>
      <c r="O20" s="267"/>
      <c r="P20" s="265"/>
      <c r="Q20" s="266"/>
      <c r="R20" s="266"/>
      <c r="S20" s="266"/>
      <c r="T20" s="266"/>
      <c r="U20" s="266"/>
      <c r="V20" s="266"/>
      <c r="W20" s="267"/>
      <c r="X20" s="33"/>
      <c r="Y20" s="259"/>
      <c r="Z20" s="260"/>
      <c r="AA20" s="260"/>
      <c r="AB20" s="260"/>
      <c r="AC20" s="260"/>
      <c r="AD20" s="260"/>
      <c r="AE20" s="260"/>
      <c r="AF20" s="260"/>
      <c r="AG20" s="260"/>
      <c r="AH20" s="261"/>
    </row>
    <row r="21" spans="1:34" ht="24.75" customHeight="1">
      <c r="A21" s="33"/>
      <c r="B21" s="33"/>
      <c r="C21" s="48"/>
      <c r="D21" s="48"/>
      <c r="E21" s="48"/>
      <c r="F21" s="48"/>
      <c r="G21" s="48"/>
      <c r="H21" s="48"/>
      <c r="I21" s="33"/>
      <c r="J21" s="33"/>
      <c r="K21" s="33"/>
      <c r="L21" s="265"/>
      <c r="M21" s="266"/>
      <c r="N21" s="266"/>
      <c r="O21" s="267"/>
      <c r="P21" s="265"/>
      <c r="Q21" s="266"/>
      <c r="R21" s="266"/>
      <c r="S21" s="266"/>
      <c r="T21" s="266"/>
      <c r="U21" s="266"/>
      <c r="V21" s="266"/>
      <c r="W21" s="267"/>
      <c r="X21" s="33"/>
      <c r="Y21" s="259"/>
      <c r="Z21" s="260"/>
      <c r="AA21" s="260"/>
      <c r="AB21" s="260"/>
      <c r="AC21" s="260"/>
      <c r="AD21" s="260"/>
      <c r="AE21" s="260"/>
      <c r="AF21" s="260"/>
      <c r="AG21" s="260"/>
      <c r="AH21" s="261"/>
    </row>
    <row r="22" spans="1:34" ht="24.75" customHeight="1">
      <c r="A22" s="33"/>
      <c r="B22" s="276" t="s">
        <v>408</v>
      </c>
      <c r="C22" s="276"/>
      <c r="D22" s="276"/>
      <c r="E22" s="276"/>
      <c r="F22" s="276"/>
      <c r="G22" s="276"/>
      <c r="H22" s="276"/>
      <c r="I22" s="276"/>
      <c r="J22" s="33"/>
      <c r="K22" s="33"/>
      <c r="L22" s="265"/>
      <c r="M22" s="266"/>
      <c r="N22" s="266"/>
      <c r="O22" s="267"/>
      <c r="P22" s="265"/>
      <c r="Q22" s="266"/>
      <c r="R22" s="266"/>
      <c r="S22" s="266"/>
      <c r="T22" s="266"/>
      <c r="U22" s="266"/>
      <c r="V22" s="266"/>
      <c r="W22" s="267"/>
      <c r="X22" s="33"/>
      <c r="Y22" s="259"/>
      <c r="Z22" s="260"/>
      <c r="AA22" s="260"/>
      <c r="AB22" s="260"/>
      <c r="AC22" s="260"/>
      <c r="AD22" s="260"/>
      <c r="AE22" s="260"/>
      <c r="AF22" s="260"/>
      <c r="AG22" s="260"/>
      <c r="AH22" s="261"/>
    </row>
    <row r="23" spans="1:34" ht="24.75" customHeight="1">
      <c r="A23" s="33"/>
      <c r="B23" s="276"/>
      <c r="C23" s="276"/>
      <c r="D23" s="276"/>
      <c r="E23" s="276"/>
      <c r="F23" s="276"/>
      <c r="G23" s="276"/>
      <c r="H23" s="276"/>
      <c r="I23" s="276"/>
      <c r="J23" s="33"/>
      <c r="K23" s="33"/>
      <c r="L23" s="265"/>
      <c r="M23" s="266"/>
      <c r="N23" s="266"/>
      <c r="O23" s="267"/>
      <c r="P23" s="265"/>
      <c r="Q23" s="266"/>
      <c r="R23" s="266"/>
      <c r="S23" s="266"/>
      <c r="T23" s="266"/>
      <c r="U23" s="266"/>
      <c r="V23" s="266"/>
      <c r="W23" s="267"/>
      <c r="X23" s="33"/>
      <c r="Y23" s="259"/>
      <c r="Z23" s="260"/>
      <c r="AA23" s="260"/>
      <c r="AB23" s="260"/>
      <c r="AC23" s="260"/>
      <c r="AD23" s="260"/>
      <c r="AE23" s="260"/>
      <c r="AF23" s="260"/>
      <c r="AG23" s="260"/>
      <c r="AH23" s="261"/>
    </row>
    <row r="24" spans="1:34" ht="24.75" customHeight="1">
      <c r="A24" s="33"/>
      <c r="B24" s="276"/>
      <c r="C24" s="276"/>
      <c r="D24" s="276"/>
      <c r="E24" s="276"/>
      <c r="F24" s="276"/>
      <c r="G24" s="276"/>
      <c r="H24" s="276"/>
      <c r="I24" s="276"/>
      <c r="J24" s="33"/>
      <c r="K24" s="33"/>
      <c r="L24" s="265"/>
      <c r="M24" s="266"/>
      <c r="N24" s="266"/>
      <c r="O24" s="267"/>
      <c r="P24" s="265"/>
      <c r="Q24" s="266"/>
      <c r="R24" s="266"/>
      <c r="S24" s="266"/>
      <c r="T24" s="266"/>
      <c r="U24" s="266"/>
      <c r="V24" s="266"/>
      <c r="W24" s="267"/>
      <c r="X24" s="33"/>
      <c r="Y24" s="259"/>
      <c r="Z24" s="260"/>
      <c r="AA24" s="260"/>
      <c r="AB24" s="260"/>
      <c r="AC24" s="260"/>
      <c r="AD24" s="260"/>
      <c r="AE24" s="260"/>
      <c r="AF24" s="260"/>
      <c r="AG24" s="260"/>
      <c r="AH24" s="261"/>
    </row>
    <row r="25" spans="1:34" ht="24.75" customHeight="1">
      <c r="A25" s="33"/>
      <c r="B25" s="33"/>
      <c r="C25" s="48"/>
      <c r="D25" s="48"/>
      <c r="E25" s="48"/>
      <c r="F25" s="48"/>
      <c r="G25" s="48"/>
      <c r="H25" s="48"/>
      <c r="I25" s="33"/>
      <c r="J25" s="33"/>
      <c r="K25" s="33"/>
      <c r="L25" s="265"/>
      <c r="M25" s="266"/>
      <c r="N25" s="266"/>
      <c r="O25" s="267"/>
      <c r="P25" s="265"/>
      <c r="Q25" s="266"/>
      <c r="R25" s="266"/>
      <c r="S25" s="266"/>
      <c r="T25" s="266"/>
      <c r="U25" s="266"/>
      <c r="V25" s="266"/>
      <c r="W25" s="267"/>
      <c r="X25" s="33"/>
      <c r="Y25" s="259"/>
      <c r="Z25" s="260"/>
      <c r="AA25" s="260"/>
      <c r="AB25" s="260"/>
      <c r="AC25" s="260"/>
      <c r="AD25" s="260"/>
      <c r="AE25" s="260"/>
      <c r="AF25" s="260"/>
      <c r="AG25" s="260"/>
      <c r="AH25" s="261"/>
    </row>
    <row r="26" spans="1:34" ht="24.7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268"/>
      <c r="M26" s="269"/>
      <c r="N26" s="269"/>
      <c r="O26" s="270"/>
      <c r="P26" s="268"/>
      <c r="Q26" s="269"/>
      <c r="R26" s="269"/>
      <c r="S26" s="269"/>
      <c r="T26" s="269"/>
      <c r="U26" s="269"/>
      <c r="V26" s="269"/>
      <c r="W26" s="270"/>
      <c r="X26" s="33"/>
      <c r="Y26" s="259"/>
      <c r="Z26" s="260"/>
      <c r="AA26" s="260"/>
      <c r="AB26" s="260"/>
      <c r="AC26" s="260"/>
      <c r="AD26" s="260"/>
      <c r="AE26" s="260"/>
      <c r="AF26" s="260"/>
      <c r="AG26" s="260"/>
      <c r="AH26" s="261"/>
    </row>
    <row r="27" spans="1:34" ht="24.7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21" t="s">
        <v>35</v>
      </c>
      <c r="M27" s="322"/>
      <c r="N27" s="322"/>
      <c r="O27" s="323"/>
      <c r="P27" s="321"/>
      <c r="Q27" s="322"/>
      <c r="R27" s="322"/>
      <c r="S27" s="322"/>
      <c r="T27" s="322"/>
      <c r="U27" s="322"/>
      <c r="V27" s="322"/>
      <c r="W27" s="323"/>
      <c r="X27" s="33"/>
      <c r="Y27" s="259"/>
      <c r="Z27" s="260"/>
      <c r="AA27" s="260"/>
      <c r="AB27" s="260"/>
      <c r="AC27" s="260"/>
      <c r="AD27" s="260"/>
      <c r="AE27" s="260"/>
      <c r="AF27" s="260"/>
      <c r="AG27" s="260"/>
      <c r="AH27" s="261"/>
    </row>
    <row r="28" spans="1:34" ht="24.75" customHeight="1">
      <c r="A28" s="33"/>
      <c r="B28" s="33"/>
      <c r="C28" s="35"/>
      <c r="D28" s="35"/>
      <c r="E28" s="35"/>
      <c r="F28" s="35"/>
      <c r="G28" s="35"/>
      <c r="H28" s="35"/>
      <c r="I28" s="33"/>
      <c r="J28" s="33"/>
      <c r="K28" s="33"/>
      <c r="L28" s="324"/>
      <c r="M28" s="325"/>
      <c r="N28" s="325"/>
      <c r="O28" s="326"/>
      <c r="P28" s="324"/>
      <c r="Q28" s="325"/>
      <c r="R28" s="325"/>
      <c r="S28" s="325"/>
      <c r="T28" s="325"/>
      <c r="U28" s="325"/>
      <c r="V28" s="325"/>
      <c r="W28" s="326"/>
      <c r="X28" s="33"/>
      <c r="Y28" s="259"/>
      <c r="Z28" s="260"/>
      <c r="AA28" s="260"/>
      <c r="AB28" s="260"/>
      <c r="AC28" s="260"/>
      <c r="AD28" s="260"/>
      <c r="AE28" s="260"/>
      <c r="AF28" s="260"/>
      <c r="AG28" s="260"/>
      <c r="AH28" s="261"/>
    </row>
    <row r="29" spans="1:34" ht="24.75" customHeight="1">
      <c r="A29" s="33"/>
      <c r="B29" s="33"/>
      <c r="C29" s="35"/>
      <c r="D29" s="35"/>
      <c r="E29" s="35"/>
      <c r="F29" s="35"/>
      <c r="G29" s="35"/>
      <c r="H29" s="35"/>
      <c r="I29" s="33"/>
      <c r="J29" s="33"/>
      <c r="K29" s="33"/>
      <c r="L29" s="327"/>
      <c r="M29" s="328"/>
      <c r="N29" s="328"/>
      <c r="O29" s="329"/>
      <c r="P29" s="327"/>
      <c r="Q29" s="328"/>
      <c r="R29" s="328"/>
      <c r="S29" s="328"/>
      <c r="T29" s="328"/>
      <c r="U29" s="328"/>
      <c r="V29" s="328"/>
      <c r="W29" s="329"/>
      <c r="X29" s="33"/>
      <c r="Y29" s="259"/>
      <c r="Z29" s="260"/>
      <c r="AA29" s="260"/>
      <c r="AB29" s="260"/>
      <c r="AC29" s="260"/>
      <c r="AD29" s="260"/>
      <c r="AE29" s="260"/>
      <c r="AF29" s="260"/>
      <c r="AG29" s="260"/>
      <c r="AH29" s="261"/>
    </row>
    <row r="30" spans="1:34" ht="24.7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262" t="s">
        <v>34</v>
      </c>
      <c r="M30" s="263"/>
      <c r="N30" s="263"/>
      <c r="O30" s="264"/>
      <c r="P30" s="325"/>
      <c r="Q30" s="325"/>
      <c r="R30" s="325"/>
      <c r="S30" s="325"/>
      <c r="T30" s="325"/>
      <c r="U30" s="325"/>
      <c r="V30" s="325"/>
      <c r="W30" s="326"/>
      <c r="X30" s="33"/>
      <c r="Y30" s="259"/>
      <c r="Z30" s="260"/>
      <c r="AA30" s="260"/>
      <c r="AB30" s="260"/>
      <c r="AC30" s="260"/>
      <c r="AD30" s="260"/>
      <c r="AE30" s="260"/>
      <c r="AF30" s="260"/>
      <c r="AG30" s="260"/>
      <c r="AH30" s="261"/>
    </row>
    <row r="31" spans="1:34" ht="24.75" customHeight="1">
      <c r="A31" s="33"/>
      <c r="B31" s="33"/>
      <c r="C31" s="286" t="s">
        <v>32</v>
      </c>
      <c r="D31" s="286"/>
      <c r="E31" s="286"/>
      <c r="F31" s="286"/>
      <c r="G31" s="286"/>
      <c r="H31" s="286"/>
      <c r="I31" s="33"/>
      <c r="J31" s="33"/>
      <c r="K31" s="33"/>
      <c r="L31" s="265"/>
      <c r="M31" s="266"/>
      <c r="N31" s="266"/>
      <c r="O31" s="267"/>
      <c r="P31" s="324"/>
      <c r="Q31" s="325"/>
      <c r="R31" s="325"/>
      <c r="S31" s="325"/>
      <c r="T31" s="325"/>
      <c r="U31" s="325"/>
      <c r="V31" s="325"/>
      <c r="W31" s="326"/>
      <c r="X31" s="33"/>
      <c r="Y31" s="259"/>
      <c r="Z31" s="260"/>
      <c r="AA31" s="260"/>
      <c r="AB31" s="260"/>
      <c r="AC31" s="260"/>
      <c r="AD31" s="260"/>
      <c r="AE31" s="260"/>
      <c r="AF31" s="260"/>
      <c r="AG31" s="260"/>
      <c r="AH31" s="261"/>
    </row>
    <row r="32" spans="1:34" ht="24.75" customHeight="1">
      <c r="A32" s="33"/>
      <c r="B32" s="33"/>
      <c r="C32" s="286"/>
      <c r="D32" s="286"/>
      <c r="E32" s="286"/>
      <c r="F32" s="286"/>
      <c r="G32" s="286"/>
      <c r="H32" s="286"/>
      <c r="I32" s="33"/>
      <c r="J32" s="33"/>
      <c r="K32" s="33"/>
      <c r="L32" s="265"/>
      <c r="M32" s="266"/>
      <c r="N32" s="266"/>
      <c r="O32" s="267"/>
      <c r="P32" s="294"/>
      <c r="Q32" s="294"/>
      <c r="R32" s="294"/>
      <c r="S32" s="294"/>
      <c r="T32" s="294"/>
      <c r="U32" s="294"/>
      <c r="V32" s="294"/>
      <c r="W32" s="295"/>
      <c r="X32" s="33"/>
      <c r="Y32" s="259"/>
      <c r="Z32" s="260"/>
      <c r="AA32" s="260"/>
      <c r="AB32" s="260"/>
      <c r="AC32" s="260"/>
      <c r="AD32" s="260"/>
      <c r="AE32" s="260"/>
      <c r="AF32" s="260"/>
      <c r="AG32" s="260"/>
      <c r="AH32" s="261"/>
    </row>
    <row r="33" spans="1:34" ht="24.75" customHeight="1">
      <c r="A33" s="33"/>
      <c r="B33" s="33"/>
      <c r="C33" s="49"/>
      <c r="D33" s="49"/>
      <c r="E33" s="49"/>
      <c r="F33" s="49"/>
      <c r="G33" s="49"/>
      <c r="H33" s="49"/>
      <c r="I33" s="33"/>
      <c r="J33" s="33"/>
      <c r="K33" s="33"/>
      <c r="L33" s="265"/>
      <c r="M33" s="266"/>
      <c r="N33" s="266"/>
      <c r="O33" s="267"/>
      <c r="P33" s="294"/>
      <c r="Q33" s="294"/>
      <c r="R33" s="294"/>
      <c r="S33" s="294"/>
      <c r="T33" s="294"/>
      <c r="U33" s="294"/>
      <c r="V33" s="294"/>
      <c r="W33" s="295"/>
      <c r="X33" s="33"/>
      <c r="Y33" s="259"/>
      <c r="Z33" s="260"/>
      <c r="AA33" s="260"/>
      <c r="AB33" s="260"/>
      <c r="AC33" s="260"/>
      <c r="AD33" s="260"/>
      <c r="AE33" s="260"/>
      <c r="AF33" s="260"/>
      <c r="AG33" s="260"/>
      <c r="AH33" s="261"/>
    </row>
    <row r="34" spans="1:34" ht="24.75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268"/>
      <c r="M34" s="269"/>
      <c r="N34" s="269"/>
      <c r="O34" s="270"/>
      <c r="P34" s="297"/>
      <c r="Q34" s="297"/>
      <c r="R34" s="297"/>
      <c r="S34" s="297"/>
      <c r="T34" s="297"/>
      <c r="U34" s="297"/>
      <c r="V34" s="297"/>
      <c r="W34" s="298"/>
      <c r="X34" s="33"/>
      <c r="Y34" s="283"/>
      <c r="Z34" s="284"/>
      <c r="AA34" s="284"/>
      <c r="AB34" s="284"/>
      <c r="AC34" s="284"/>
      <c r="AD34" s="284"/>
      <c r="AE34" s="284"/>
      <c r="AF34" s="284"/>
      <c r="AG34" s="284"/>
      <c r="AH34" s="285"/>
    </row>
    <row r="35" spans="1:34" ht="24.7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238"/>
      <c r="M35" s="238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</row>
    <row r="36" spans="1:34" ht="24.75" customHeight="1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33"/>
      <c r="L36" s="238"/>
      <c r="M36" s="238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33"/>
      <c r="Y36" s="40"/>
      <c r="Z36" s="40"/>
      <c r="AA36" s="40"/>
      <c r="AB36" s="40"/>
      <c r="AC36" s="40"/>
      <c r="AD36" s="40"/>
      <c r="AE36" s="40"/>
      <c r="AF36" s="40"/>
      <c r="AG36" s="40"/>
      <c r="AH36" s="40"/>
    </row>
    <row r="37" spans="1:34" ht="24.7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238"/>
      <c r="M37" s="238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33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</row>
    <row r="38" spans="1:34" ht="24.7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238"/>
      <c r="M38" s="238"/>
      <c r="N38" s="33"/>
      <c r="O38" s="238"/>
      <c r="P38" s="33"/>
      <c r="Q38" s="33"/>
      <c r="R38" s="33"/>
      <c r="S38" s="33"/>
      <c r="T38" s="33"/>
      <c r="U38" s="33"/>
      <c r="V38" s="33"/>
      <c r="W38" s="33"/>
      <c r="X38" s="33"/>
      <c r="Y38" s="40"/>
      <c r="Z38" s="40"/>
      <c r="AA38" s="40"/>
      <c r="AB38" s="40"/>
      <c r="AC38" s="40"/>
      <c r="AD38" s="40"/>
      <c r="AE38" s="40"/>
      <c r="AF38" s="40"/>
      <c r="AG38" s="40"/>
      <c r="AH38" s="40"/>
    </row>
    <row r="39" spans="1:34" ht="24.75" customHeight="1">
      <c r="K39" s="33"/>
      <c r="L39" s="238"/>
      <c r="M39" s="238"/>
      <c r="N39" s="33"/>
      <c r="O39" s="238"/>
      <c r="P39" s="33"/>
      <c r="Q39" s="33"/>
      <c r="R39" s="33"/>
      <c r="S39" s="33"/>
      <c r="T39" s="33"/>
      <c r="U39" s="33"/>
      <c r="V39" s="33"/>
      <c r="W39" s="33"/>
      <c r="X39" s="33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</row>
    <row r="40" spans="1:34" ht="24.75" customHeight="1">
      <c r="K40" s="33"/>
      <c r="L40" s="238"/>
      <c r="M40" s="238"/>
      <c r="X40" s="33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9.75" customHeight="1">
      <c r="K41" s="33"/>
      <c r="L41" s="238"/>
      <c r="M41" s="238"/>
      <c r="X41" s="33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9.5" customHeight="1">
      <c r="K42" s="33"/>
      <c r="L42" s="238"/>
      <c r="M42" s="238"/>
      <c r="X42" s="33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9.5" customHeight="1">
      <c r="K43" s="33"/>
      <c r="L43" s="238"/>
      <c r="M43" s="238"/>
      <c r="X43" s="33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9.5" customHeight="1">
      <c r="K44" s="33"/>
      <c r="L44" s="238"/>
      <c r="M44" s="238"/>
      <c r="X44" s="33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27.75" customHeight="1">
      <c r="K45" s="33"/>
      <c r="L45" s="238"/>
      <c r="M45" s="238"/>
      <c r="Y45" s="29"/>
      <c r="Z45" s="29"/>
      <c r="AA45" s="29"/>
      <c r="AB45" s="29"/>
      <c r="AC45" s="29"/>
      <c r="AD45" s="29"/>
      <c r="AE45" s="29"/>
      <c r="AF45" s="29"/>
      <c r="AG45" s="29"/>
      <c r="AH45" s="29"/>
    </row>
    <row r="46" spans="1:34" ht="19.5" customHeight="1">
      <c r="Y46" s="29"/>
      <c r="Z46" s="29"/>
      <c r="AA46" s="29"/>
      <c r="AB46" s="29"/>
      <c r="AC46" s="29"/>
      <c r="AD46" s="29"/>
      <c r="AE46" s="29"/>
      <c r="AF46" s="29"/>
      <c r="AG46" s="29"/>
      <c r="AH46" s="29"/>
    </row>
    <row r="47" spans="1:34" ht="15.6" customHeight="1">
      <c r="Y47" s="29"/>
      <c r="Z47" s="29"/>
      <c r="AA47" s="29"/>
      <c r="AB47" s="29"/>
      <c r="AC47" s="29"/>
      <c r="AD47" s="29"/>
      <c r="AE47" s="29"/>
      <c r="AF47" s="29"/>
      <c r="AG47" s="29"/>
      <c r="AH47" s="29"/>
    </row>
    <row r="48" spans="1:34" ht="15.6" customHeight="1"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25:34" ht="15.6" customHeight="1"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25:34" ht="15.6" customHeight="1"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25:34" ht="15.6" customHeight="1"/>
    <row r="52" spans="25:34" ht="15.6" customHeight="1"/>
    <row r="53" spans="25:34" ht="15.6" customHeight="1"/>
    <row r="54" spans="25:34" ht="15.6" customHeight="1"/>
    <row r="55" spans="25:34" ht="15.6" customHeight="1"/>
    <row r="56" spans="25:34" ht="15.6" customHeight="1"/>
    <row r="57" spans="25:34" ht="15.6" customHeight="1"/>
    <row r="58" spans="25:34" ht="13.5" customHeight="1"/>
    <row r="61" spans="25:34" ht="13.5" customHeight="1"/>
    <row r="62" spans="25:34" ht="13.5" customHeight="1"/>
    <row r="63" spans="25:34" ht="13.5" customHeight="1"/>
    <row r="69" ht="13.5" customHeight="1"/>
    <row r="70" ht="13.5" customHeight="1"/>
    <row r="71" ht="13.5" customHeight="1"/>
    <row r="77" ht="13.5" customHeight="1"/>
    <row r="78" ht="13.5" customHeight="1"/>
    <row r="79" ht="13.5" customHeight="1"/>
    <row r="80" ht="14.25" customHeight="1"/>
    <row r="86" spans="14:23" ht="13.5" customHeight="1"/>
    <row r="87" spans="14:23" ht="13.5" customHeight="1"/>
    <row r="94" spans="14:23">
      <c r="N94" s="337"/>
      <c r="O94" s="337"/>
      <c r="P94" s="337"/>
      <c r="Q94" s="337"/>
      <c r="R94" s="337"/>
      <c r="S94" s="337"/>
      <c r="T94" s="337"/>
      <c r="U94" s="337"/>
      <c r="V94" s="337"/>
      <c r="W94" s="337"/>
    </row>
    <row r="95" spans="14:23">
      <c r="N95" s="338"/>
      <c r="O95" s="338"/>
      <c r="P95" s="338"/>
      <c r="Q95" s="338"/>
      <c r="R95" s="338"/>
      <c r="S95" s="338"/>
      <c r="T95" s="338"/>
      <c r="U95" s="338"/>
      <c r="V95" s="338"/>
      <c r="W95" s="338"/>
    </row>
    <row r="96" spans="14:23">
      <c r="N96" s="338"/>
      <c r="O96" s="338"/>
      <c r="P96" s="338"/>
      <c r="Q96" s="338"/>
      <c r="R96" s="338"/>
      <c r="S96" s="338"/>
      <c r="T96" s="338"/>
      <c r="U96" s="338"/>
      <c r="V96" s="338"/>
      <c r="W96" s="338"/>
    </row>
  </sheetData>
  <mergeCells count="83">
    <mergeCell ref="L1:W1"/>
    <mergeCell ref="P2:U3"/>
    <mergeCell ref="V4:W4"/>
    <mergeCell ref="AA2:AF3"/>
    <mergeCell ref="AA4:AF4"/>
    <mergeCell ref="Y1:AH1"/>
    <mergeCell ref="P30:W30"/>
    <mergeCell ref="P31:W31"/>
    <mergeCell ref="P13:W13"/>
    <mergeCell ref="P14:W14"/>
    <mergeCell ref="P6:W6"/>
    <mergeCell ref="P7:W7"/>
    <mergeCell ref="P8:W8"/>
    <mergeCell ref="P9:W9"/>
    <mergeCell ref="P10:W10"/>
    <mergeCell ref="P11:W11"/>
    <mergeCell ref="P12:W12"/>
    <mergeCell ref="P23:W23"/>
    <mergeCell ref="P24:W24"/>
    <mergeCell ref="P25:W25"/>
    <mergeCell ref="P26:W26"/>
    <mergeCell ref="P27:W27"/>
    <mergeCell ref="L12:O14"/>
    <mergeCell ref="L15:O18"/>
    <mergeCell ref="L19:O26"/>
    <mergeCell ref="L27:O29"/>
    <mergeCell ref="L30:O34"/>
    <mergeCell ref="N94:W96"/>
    <mergeCell ref="Y25:AH25"/>
    <mergeCell ref="Y27:AH27"/>
    <mergeCell ref="Y29:AH29"/>
    <mergeCell ref="Y39:AH39"/>
    <mergeCell ref="Y33:AH33"/>
    <mergeCell ref="Y35:AH35"/>
    <mergeCell ref="Y37:AH37"/>
    <mergeCell ref="N35:W37"/>
    <mergeCell ref="Y32:AH32"/>
    <mergeCell ref="Y34:AH34"/>
    <mergeCell ref="P32:W32"/>
    <mergeCell ref="P33:W33"/>
    <mergeCell ref="P34:W34"/>
    <mergeCell ref="P28:W28"/>
    <mergeCell ref="P29:W29"/>
    <mergeCell ref="A1:J1"/>
    <mergeCell ref="A36:J36"/>
    <mergeCell ref="C31:H32"/>
    <mergeCell ref="C8:E9"/>
    <mergeCell ref="C10:H11"/>
    <mergeCell ref="B22:I24"/>
    <mergeCell ref="B15:I16"/>
    <mergeCell ref="Y18:AH18"/>
    <mergeCell ref="Y20:AH20"/>
    <mergeCell ref="Y22:AH22"/>
    <mergeCell ref="Y15:AH15"/>
    <mergeCell ref="Y17:AH17"/>
    <mergeCell ref="Y19:AH19"/>
    <mergeCell ref="Y16:AH16"/>
    <mergeCell ref="P15:W15"/>
    <mergeCell ref="P16:W16"/>
    <mergeCell ref="P17:W17"/>
    <mergeCell ref="P18:W18"/>
    <mergeCell ref="P19:W19"/>
    <mergeCell ref="P20:W20"/>
    <mergeCell ref="P21:W21"/>
    <mergeCell ref="P22:W22"/>
    <mergeCell ref="Y8:AH8"/>
    <mergeCell ref="Y9:AH9"/>
    <mergeCell ref="AG6:AH6"/>
    <mergeCell ref="C5:H5"/>
    <mergeCell ref="L6:O8"/>
    <mergeCell ref="L9:O11"/>
    <mergeCell ref="Y10:AH10"/>
    <mergeCell ref="Y11:AH11"/>
    <mergeCell ref="Y12:AH12"/>
    <mergeCell ref="Y13:AH13"/>
    <mergeCell ref="Y14:AH14"/>
    <mergeCell ref="Y30:AH30"/>
    <mergeCell ref="Y31:AH31"/>
    <mergeCell ref="Y26:AH26"/>
    <mergeCell ref="Y28:AH28"/>
    <mergeCell ref="Y21:AH21"/>
    <mergeCell ref="Y23:AH23"/>
    <mergeCell ref="Y24:AH24"/>
  </mergeCells>
  <phoneticPr fontId="3"/>
  <pageMargins left="0.9055118110236221" right="0.55118110236220474" top="0.62992125984251968" bottom="0.35433070866141736" header="0.31496062992125984" footer="0.31496062992125984"/>
  <pageSetup paperSize="9" scale="90" pageOrder="overThenDown" orientation="portrait" r:id="rId1"/>
  <headerFooter>
    <oddFooter xml:space="preserve">&amp;C
&amp;R
</oddFooter>
  </headerFooter>
  <colBreaks count="2" manualBreakCount="2">
    <brk id="10" max="39" man="1"/>
    <brk id="23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F195"/>
  <sheetViews>
    <sheetView topLeftCell="A20" zoomScale="80" zoomScaleNormal="80" workbookViewId="0">
      <selection activeCell="D38" sqref="D38:U39"/>
    </sheetView>
  </sheetViews>
  <sheetFormatPr defaultRowHeight="18.75"/>
  <cols>
    <col min="1" max="1" width="4.75" style="24" customWidth="1"/>
    <col min="2" max="2" width="6.25" style="24" customWidth="1"/>
    <col min="3" max="3" width="5.5" style="24" customWidth="1"/>
    <col min="4" max="12" width="4.375" style="24" customWidth="1"/>
    <col min="13" max="13" width="4.5" style="24" customWidth="1"/>
    <col min="14" max="19" width="4.375" style="24" customWidth="1"/>
    <col min="20" max="21" width="4.125" style="24" customWidth="1"/>
    <col min="22" max="22" width="1.25" style="24" customWidth="1"/>
    <col min="23" max="24" width="5.875" style="24" customWidth="1"/>
    <col min="25" max="29" width="4.5" style="24" customWidth="1"/>
    <col min="30" max="30" width="6.375" style="24" customWidth="1"/>
    <col min="31" max="36" width="4.5" style="24" customWidth="1"/>
    <col min="37" max="43" width="4.375" style="24" customWidth="1"/>
    <col min="44" max="44" width="4.5" style="24" customWidth="1"/>
    <col min="45" max="45" width="9.125" style="24" customWidth="1"/>
    <col min="46" max="50" width="4.375" style="24" customWidth="1"/>
    <col min="51" max="51" width="7.125" style="24" customWidth="1"/>
    <col min="52" max="63" width="4.25" style="24" customWidth="1"/>
    <col min="64" max="64" width="2.25" style="24" customWidth="1"/>
    <col min="65" max="65" width="9.25" style="24" customWidth="1"/>
    <col min="66" max="70" width="4.375" style="24" customWidth="1"/>
    <col min="71" max="71" width="7.125" style="24" customWidth="1"/>
    <col min="72" max="79" width="4.375" style="24" customWidth="1"/>
    <col min="80" max="145" width="4.5" style="24" customWidth="1"/>
    <col min="146" max="16384" width="9" style="24"/>
  </cols>
  <sheetData>
    <row r="1" spans="1:83" ht="17.25" customHeight="1">
      <c r="A1" s="251" t="s">
        <v>104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33"/>
      <c r="W1" s="251" t="s">
        <v>223</v>
      </c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120"/>
      <c r="AR1" s="120"/>
      <c r="AS1" s="251" t="s">
        <v>70</v>
      </c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33"/>
      <c r="BM1" s="251" t="s">
        <v>58</v>
      </c>
      <c r="BN1" s="251"/>
      <c r="BO1" s="251"/>
      <c r="BP1" s="251"/>
      <c r="BQ1" s="251"/>
      <c r="BR1" s="251"/>
      <c r="BS1" s="251"/>
      <c r="BT1" s="251"/>
      <c r="BU1" s="251"/>
      <c r="BV1" s="251"/>
      <c r="BW1" s="251"/>
      <c r="BX1" s="251"/>
      <c r="BY1" s="251"/>
      <c r="BZ1" s="251"/>
      <c r="CA1" s="251"/>
      <c r="CB1" s="251"/>
      <c r="CC1" s="251"/>
      <c r="CD1" s="251"/>
      <c r="CE1" s="251"/>
    </row>
    <row r="2" spans="1:83" ht="17.25" customHeight="1">
      <c r="A2" s="33"/>
      <c r="B2" s="33"/>
      <c r="C2" s="33"/>
      <c r="D2" s="33"/>
      <c r="E2" s="120"/>
      <c r="F2" s="33"/>
      <c r="G2" s="33"/>
      <c r="H2" s="120"/>
      <c r="I2" s="33"/>
      <c r="J2" s="33"/>
      <c r="K2" s="120"/>
      <c r="L2" s="33"/>
      <c r="M2" s="120"/>
      <c r="N2" s="33"/>
      <c r="O2" s="33"/>
      <c r="P2" s="120"/>
      <c r="Q2" s="33"/>
      <c r="R2" s="33"/>
      <c r="S2" s="120"/>
      <c r="T2" s="33"/>
      <c r="U2" s="33"/>
      <c r="V2" s="33"/>
      <c r="W2" s="412" t="s">
        <v>323</v>
      </c>
      <c r="X2" s="412"/>
      <c r="Y2" s="124" t="s">
        <v>224</v>
      </c>
      <c r="Z2" s="117"/>
      <c r="AA2" s="117"/>
      <c r="AB2" s="117"/>
      <c r="AC2" s="117"/>
      <c r="AD2" s="117"/>
      <c r="AE2" s="116"/>
      <c r="AF2" s="116"/>
      <c r="AG2" s="116"/>
      <c r="AH2" s="33"/>
      <c r="AI2" s="33"/>
      <c r="AJ2" s="120"/>
      <c r="AK2" s="376" t="s">
        <v>229</v>
      </c>
      <c r="AL2" s="376"/>
      <c r="AM2" s="376"/>
      <c r="AN2" s="376"/>
      <c r="AO2" s="376"/>
      <c r="AP2" s="376"/>
      <c r="AQ2" s="120"/>
      <c r="AR2" s="120"/>
      <c r="AS2" s="369" t="s">
        <v>325</v>
      </c>
      <c r="AT2" s="369"/>
      <c r="AU2" s="369"/>
      <c r="AV2" s="369"/>
      <c r="AW2" s="369"/>
      <c r="AX2" s="369"/>
      <c r="AY2" s="369"/>
      <c r="AZ2" s="33"/>
      <c r="BA2" s="120"/>
      <c r="BB2" s="33"/>
      <c r="BC2" s="33"/>
      <c r="BD2" s="120"/>
      <c r="BE2" s="33"/>
      <c r="BF2" s="33"/>
      <c r="BG2" s="120"/>
      <c r="BH2" s="33"/>
      <c r="BI2" s="336" t="s">
        <v>68</v>
      </c>
      <c r="BJ2" s="336"/>
      <c r="BK2" s="336"/>
      <c r="BL2" s="33"/>
      <c r="BM2" s="357" t="s">
        <v>332</v>
      </c>
      <c r="BN2" s="357"/>
      <c r="BO2" s="357"/>
      <c r="BP2" s="357"/>
      <c r="BQ2" s="357"/>
      <c r="BR2" s="357"/>
      <c r="BS2" s="357"/>
      <c r="BT2" s="33"/>
      <c r="BU2" s="33"/>
      <c r="BV2" s="33"/>
      <c r="BW2" s="120"/>
      <c r="BX2" s="120"/>
      <c r="BY2" s="336"/>
      <c r="BZ2" s="336"/>
      <c r="CC2" s="336" t="s">
        <v>57</v>
      </c>
      <c r="CD2" s="336"/>
      <c r="CE2" s="336"/>
    </row>
    <row r="3" spans="1:83" ht="17.25" customHeight="1">
      <c r="A3" s="319" t="s">
        <v>283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3"/>
      <c r="W3" s="114"/>
      <c r="X3" s="114"/>
      <c r="Y3" s="114"/>
      <c r="Z3" s="33"/>
      <c r="AA3" s="120"/>
      <c r="AB3" s="33"/>
      <c r="AC3" s="33"/>
      <c r="AD3" s="33"/>
      <c r="AE3" s="33"/>
      <c r="AF3" s="33"/>
      <c r="AG3" s="120"/>
      <c r="AH3" s="33"/>
      <c r="AI3" s="33"/>
      <c r="AJ3" s="120"/>
      <c r="AK3" s="33"/>
      <c r="AL3" s="120"/>
      <c r="AM3" s="115"/>
      <c r="AN3" s="115"/>
      <c r="AO3" s="122"/>
      <c r="AP3" s="115"/>
      <c r="AQ3" s="120"/>
      <c r="AR3" s="120"/>
      <c r="AS3" s="111" t="s">
        <v>56</v>
      </c>
      <c r="AT3" s="304" t="s">
        <v>343</v>
      </c>
      <c r="AU3" s="305"/>
      <c r="AV3" s="305"/>
      <c r="AW3" s="305"/>
      <c r="AX3" s="305"/>
      <c r="AY3" s="355"/>
      <c r="AZ3" s="361" t="s">
        <v>55</v>
      </c>
      <c r="BA3" s="362"/>
      <c r="BB3" s="363"/>
      <c r="BC3" s="361" t="s">
        <v>54</v>
      </c>
      <c r="BD3" s="362"/>
      <c r="BE3" s="363"/>
      <c r="BF3" s="303" t="s">
        <v>338</v>
      </c>
      <c r="BG3" s="303"/>
      <c r="BH3" s="303"/>
      <c r="BI3" s="361" t="s">
        <v>65</v>
      </c>
      <c r="BJ3" s="362"/>
      <c r="BK3" s="363"/>
      <c r="BL3" s="33"/>
      <c r="BM3" s="118" t="s">
        <v>56</v>
      </c>
      <c r="BN3" s="304" t="s">
        <v>343</v>
      </c>
      <c r="BO3" s="305"/>
      <c r="BP3" s="305"/>
      <c r="BQ3" s="305"/>
      <c r="BR3" s="305"/>
      <c r="BS3" s="355"/>
      <c r="BT3" s="361" t="s">
        <v>55</v>
      </c>
      <c r="BU3" s="362"/>
      <c r="BV3" s="363"/>
      <c r="BW3" s="361" t="s">
        <v>54</v>
      </c>
      <c r="BX3" s="362"/>
      <c r="BY3" s="363"/>
      <c r="BZ3" s="303" t="s">
        <v>339</v>
      </c>
      <c r="CA3" s="303"/>
      <c r="CB3" s="303"/>
      <c r="CC3" s="303" t="s">
        <v>324</v>
      </c>
      <c r="CD3" s="303"/>
      <c r="CE3" s="303"/>
    </row>
    <row r="4" spans="1:83" ht="17.25" customHeight="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3"/>
      <c r="W4" s="304" t="s">
        <v>56</v>
      </c>
      <c r="X4" s="355"/>
      <c r="Y4" s="304" t="s">
        <v>343</v>
      </c>
      <c r="Z4" s="305"/>
      <c r="AA4" s="305"/>
      <c r="AB4" s="305"/>
      <c r="AC4" s="305"/>
      <c r="AD4" s="355"/>
      <c r="AE4" s="304" t="s">
        <v>225</v>
      </c>
      <c r="AF4" s="305"/>
      <c r="AG4" s="355"/>
      <c r="AH4" s="304" t="s">
        <v>226</v>
      </c>
      <c r="AI4" s="305"/>
      <c r="AJ4" s="355"/>
      <c r="AK4" s="303" t="s">
        <v>338</v>
      </c>
      <c r="AL4" s="303"/>
      <c r="AM4" s="303"/>
      <c r="AN4" s="303" t="s">
        <v>227</v>
      </c>
      <c r="AO4" s="303"/>
      <c r="AP4" s="303"/>
      <c r="AQ4" s="120"/>
      <c r="AR4" s="120"/>
      <c r="AS4" s="131"/>
      <c r="AT4" s="342"/>
      <c r="AU4" s="343"/>
      <c r="AV4" s="343"/>
      <c r="AW4" s="343"/>
      <c r="AX4" s="343"/>
      <c r="AY4" s="125" t="s">
        <v>53</v>
      </c>
      <c r="AZ4" s="342"/>
      <c r="BA4" s="343"/>
      <c r="BB4" s="371"/>
      <c r="BC4" s="347"/>
      <c r="BD4" s="348"/>
      <c r="BE4" s="349"/>
      <c r="BF4" s="347"/>
      <c r="BG4" s="348"/>
      <c r="BH4" s="349"/>
      <c r="BI4" s="347">
        <f>SUM(BE4-BH4)</f>
        <v>0</v>
      </c>
      <c r="BJ4" s="348"/>
      <c r="BK4" s="349"/>
      <c r="BL4" s="33"/>
      <c r="BM4" s="129"/>
      <c r="BN4" s="342"/>
      <c r="BO4" s="343"/>
      <c r="BP4" s="343"/>
      <c r="BQ4" s="343"/>
      <c r="BR4" s="343"/>
      <c r="BS4" s="125" t="s">
        <v>52</v>
      </c>
      <c r="BT4" s="344"/>
      <c r="BU4" s="345"/>
      <c r="BV4" s="346"/>
      <c r="BW4" s="347"/>
      <c r="BX4" s="348"/>
      <c r="BY4" s="349"/>
      <c r="BZ4" s="347"/>
      <c r="CA4" s="348"/>
      <c r="CB4" s="349"/>
      <c r="CC4" s="347">
        <f>SUM(BY4-CB4)</f>
        <v>0</v>
      </c>
      <c r="CD4" s="348"/>
      <c r="CE4" s="349"/>
    </row>
    <row r="5" spans="1:83" ht="17.25" customHeight="1">
      <c r="A5" s="33"/>
      <c r="B5" s="33"/>
      <c r="C5" s="33"/>
      <c r="D5" s="33"/>
      <c r="E5" s="120"/>
      <c r="F5" s="33"/>
      <c r="G5" s="33"/>
      <c r="H5" s="120"/>
      <c r="I5" s="33"/>
      <c r="J5" s="33"/>
      <c r="K5" s="120"/>
      <c r="L5" s="33"/>
      <c r="M5" s="120"/>
      <c r="N5" s="33"/>
      <c r="O5" s="33"/>
      <c r="P5" s="120"/>
      <c r="Q5" s="33"/>
      <c r="R5" s="33"/>
      <c r="S5" s="120"/>
      <c r="T5" s="33"/>
      <c r="U5" s="33"/>
      <c r="V5" s="33"/>
      <c r="W5" s="392"/>
      <c r="X5" s="393"/>
      <c r="Y5" s="342"/>
      <c r="Z5" s="343"/>
      <c r="AA5" s="343"/>
      <c r="AB5" s="343"/>
      <c r="AC5" s="364"/>
      <c r="AD5" s="125" t="s">
        <v>52</v>
      </c>
      <c r="AE5" s="347"/>
      <c r="AF5" s="348"/>
      <c r="AG5" s="349"/>
      <c r="AH5" s="377"/>
      <c r="AI5" s="378"/>
      <c r="AJ5" s="379"/>
      <c r="AK5" s="403"/>
      <c r="AL5" s="403"/>
      <c r="AM5" s="403"/>
      <c r="AN5" s="402">
        <f>AE5-AK5</f>
        <v>0</v>
      </c>
      <c r="AO5" s="402"/>
      <c r="AP5" s="402"/>
      <c r="AQ5" s="120"/>
      <c r="AR5" s="120"/>
      <c r="AS5" s="129"/>
      <c r="AT5" s="342"/>
      <c r="AU5" s="343"/>
      <c r="AV5" s="343"/>
      <c r="AW5" s="343"/>
      <c r="AX5" s="343"/>
      <c r="AY5" s="125" t="s">
        <v>85</v>
      </c>
      <c r="AZ5" s="342"/>
      <c r="BA5" s="343"/>
      <c r="BB5" s="371"/>
      <c r="BC5" s="347"/>
      <c r="BD5" s="348"/>
      <c r="BE5" s="349"/>
      <c r="BF5" s="347"/>
      <c r="BG5" s="348"/>
      <c r="BH5" s="349"/>
      <c r="BI5" s="347">
        <f>SUM(BI4+BE5-BH5)</f>
        <v>0</v>
      </c>
      <c r="BJ5" s="348"/>
      <c r="BK5" s="349"/>
      <c r="BL5" s="33"/>
      <c r="BM5" s="129"/>
      <c r="BN5" s="342"/>
      <c r="BO5" s="343"/>
      <c r="BP5" s="343"/>
      <c r="BQ5" s="343"/>
      <c r="BR5" s="343"/>
      <c r="BS5" s="125" t="s">
        <v>52</v>
      </c>
      <c r="BT5" s="344"/>
      <c r="BU5" s="345"/>
      <c r="BV5" s="346"/>
      <c r="BW5" s="347"/>
      <c r="BX5" s="348"/>
      <c r="BY5" s="349"/>
      <c r="BZ5" s="347"/>
      <c r="CA5" s="348"/>
      <c r="CB5" s="349"/>
      <c r="CC5" s="347">
        <f>SUM(CC4+BY5-CB5)</f>
        <v>0</v>
      </c>
      <c r="CD5" s="348"/>
      <c r="CE5" s="349"/>
    </row>
    <row r="6" spans="1:83" ht="17.25" customHeight="1">
      <c r="A6" s="33"/>
      <c r="B6" s="33"/>
      <c r="C6" s="33"/>
      <c r="D6" s="319" t="s">
        <v>103</v>
      </c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112"/>
      <c r="R6" s="33"/>
      <c r="S6" s="120"/>
      <c r="T6" s="33"/>
      <c r="U6" s="33"/>
      <c r="V6" s="33"/>
      <c r="W6" s="392"/>
      <c r="X6" s="393"/>
      <c r="Y6" s="389"/>
      <c r="Z6" s="390"/>
      <c r="AA6" s="390"/>
      <c r="AB6" s="390"/>
      <c r="AC6" s="391"/>
      <c r="AD6" s="125" t="s">
        <v>52</v>
      </c>
      <c r="AE6" s="347"/>
      <c r="AF6" s="348"/>
      <c r="AG6" s="349"/>
      <c r="AH6" s="377"/>
      <c r="AI6" s="378"/>
      <c r="AJ6" s="379"/>
      <c r="AK6" s="403"/>
      <c r="AL6" s="403"/>
      <c r="AM6" s="403"/>
      <c r="AN6" s="402"/>
      <c r="AO6" s="402"/>
      <c r="AP6" s="402"/>
      <c r="AQ6" s="120"/>
      <c r="AR6" s="120"/>
      <c r="AS6" s="131"/>
      <c r="AT6" s="342"/>
      <c r="AU6" s="343"/>
      <c r="AV6" s="343"/>
      <c r="AW6" s="343"/>
      <c r="AX6" s="343"/>
      <c r="AY6" s="371"/>
      <c r="AZ6" s="342"/>
      <c r="BA6" s="343"/>
      <c r="BB6" s="371"/>
      <c r="BC6" s="347"/>
      <c r="BD6" s="348"/>
      <c r="BE6" s="349"/>
      <c r="BF6" s="347"/>
      <c r="BG6" s="348"/>
      <c r="BH6" s="349"/>
      <c r="BI6" s="347"/>
      <c r="BJ6" s="348"/>
      <c r="BK6" s="349"/>
      <c r="BL6" s="33"/>
      <c r="BM6" s="129"/>
      <c r="BN6" s="342"/>
      <c r="BO6" s="343"/>
      <c r="BP6" s="343"/>
      <c r="BQ6" s="343"/>
      <c r="BR6" s="343"/>
      <c r="BS6" s="343"/>
      <c r="BT6" s="344"/>
      <c r="BU6" s="345"/>
      <c r="BV6" s="346"/>
      <c r="BW6" s="347"/>
      <c r="BX6" s="348"/>
      <c r="BY6" s="349"/>
      <c r="BZ6" s="347"/>
      <c r="CA6" s="348"/>
      <c r="CB6" s="349"/>
      <c r="CC6" s="347"/>
      <c r="CD6" s="348"/>
      <c r="CE6" s="349"/>
    </row>
    <row r="7" spans="1:83" ht="17.25" customHeight="1">
      <c r="A7" s="33"/>
      <c r="B7" s="33"/>
      <c r="C7" s="33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112"/>
      <c r="R7" s="33"/>
      <c r="S7" s="120"/>
      <c r="T7" s="33"/>
      <c r="U7" s="33"/>
      <c r="V7" s="33"/>
      <c r="W7" s="398"/>
      <c r="X7" s="398"/>
      <c r="Y7" s="342"/>
      <c r="Z7" s="343"/>
      <c r="AA7" s="343"/>
      <c r="AB7" s="343"/>
      <c r="AC7" s="364"/>
      <c r="AD7" s="125" t="s">
        <v>52</v>
      </c>
      <c r="AE7" s="347"/>
      <c r="AF7" s="348"/>
      <c r="AG7" s="349"/>
      <c r="AH7" s="380"/>
      <c r="AI7" s="381"/>
      <c r="AJ7" s="382"/>
      <c r="AK7" s="402"/>
      <c r="AL7" s="402"/>
      <c r="AM7" s="402"/>
      <c r="AN7" s="402"/>
      <c r="AO7" s="402"/>
      <c r="AP7" s="402"/>
      <c r="AQ7" s="120"/>
      <c r="AR7" s="120"/>
      <c r="AS7" s="131"/>
      <c r="AT7" s="350" t="s">
        <v>102</v>
      </c>
      <c r="AU7" s="351"/>
      <c r="AV7" s="351"/>
      <c r="AW7" s="351"/>
      <c r="AX7" s="351"/>
      <c r="AY7" s="352"/>
      <c r="AZ7" s="347">
        <f>SUM(BB4:BB6)</f>
        <v>0</v>
      </c>
      <c r="BA7" s="348"/>
      <c r="BB7" s="349"/>
      <c r="BC7" s="347">
        <f>SUM(BE4:BE6)</f>
        <v>0</v>
      </c>
      <c r="BD7" s="348"/>
      <c r="BE7" s="349"/>
      <c r="BF7" s="347">
        <f>SUM(BH4:BH6)</f>
        <v>0</v>
      </c>
      <c r="BG7" s="348"/>
      <c r="BH7" s="349"/>
      <c r="BI7" s="347"/>
      <c r="BJ7" s="348"/>
      <c r="BK7" s="349"/>
      <c r="BL7" s="33"/>
      <c r="BM7" s="129"/>
      <c r="BN7" s="350" t="s">
        <v>51</v>
      </c>
      <c r="BO7" s="351"/>
      <c r="BP7" s="351"/>
      <c r="BQ7" s="351"/>
      <c r="BR7" s="351"/>
      <c r="BS7" s="352"/>
      <c r="BT7" s="347">
        <f>SUM(BV4:BV6)</f>
        <v>0</v>
      </c>
      <c r="BU7" s="348"/>
      <c r="BV7" s="349"/>
      <c r="BW7" s="347">
        <f>SUM(BY4:BY6)</f>
        <v>0</v>
      </c>
      <c r="BX7" s="348"/>
      <c r="BY7" s="349"/>
      <c r="BZ7" s="347">
        <f>SUM(CB4:CB6)</f>
        <v>0</v>
      </c>
      <c r="CA7" s="348"/>
      <c r="CB7" s="349"/>
      <c r="CC7" s="347"/>
      <c r="CD7" s="348"/>
      <c r="CE7" s="349"/>
    </row>
    <row r="8" spans="1:83" ht="17.25" customHeight="1">
      <c r="A8" s="33"/>
      <c r="B8" s="33"/>
      <c r="C8" s="33"/>
      <c r="D8" s="33"/>
      <c r="E8" s="120"/>
      <c r="F8" s="33"/>
      <c r="G8" s="33"/>
      <c r="H8" s="120"/>
      <c r="I8" s="33"/>
      <c r="J8" s="33"/>
      <c r="K8" s="120"/>
      <c r="L8" s="33"/>
      <c r="M8" s="120"/>
      <c r="N8" s="33"/>
      <c r="O8" s="33"/>
      <c r="P8" s="120"/>
      <c r="Q8" s="33"/>
      <c r="R8" s="33"/>
      <c r="S8" s="120"/>
      <c r="T8" s="33"/>
      <c r="U8" s="33"/>
      <c r="V8" s="33"/>
      <c r="W8" s="398"/>
      <c r="X8" s="409"/>
      <c r="Y8" s="342"/>
      <c r="Z8" s="343"/>
      <c r="AA8" s="343"/>
      <c r="AB8" s="343"/>
      <c r="AC8" s="364"/>
      <c r="AD8" s="125" t="s">
        <v>52</v>
      </c>
      <c r="AE8" s="347"/>
      <c r="AF8" s="348"/>
      <c r="AG8" s="349"/>
      <c r="AH8" s="377"/>
      <c r="AI8" s="378"/>
      <c r="AJ8" s="379"/>
      <c r="AK8" s="403"/>
      <c r="AL8" s="403"/>
      <c r="AM8" s="403"/>
      <c r="AN8" s="402"/>
      <c r="AO8" s="402"/>
      <c r="AP8" s="402"/>
      <c r="AQ8" s="120"/>
      <c r="AR8" s="120"/>
      <c r="AS8" s="131"/>
      <c r="AT8" s="350" t="s">
        <v>50</v>
      </c>
      <c r="AU8" s="351"/>
      <c r="AV8" s="351"/>
      <c r="AW8" s="351"/>
      <c r="AX8" s="351"/>
      <c r="AY8" s="352"/>
      <c r="AZ8" s="347">
        <f>SUM(AZ7)</f>
        <v>0</v>
      </c>
      <c r="BA8" s="348"/>
      <c r="BB8" s="349"/>
      <c r="BC8" s="347">
        <f>SUM(BC7)</f>
        <v>0</v>
      </c>
      <c r="BD8" s="348"/>
      <c r="BE8" s="349"/>
      <c r="BF8" s="347">
        <f>SUM(BF7)</f>
        <v>0</v>
      </c>
      <c r="BG8" s="348"/>
      <c r="BH8" s="349"/>
      <c r="BI8" s="347">
        <f>SUM(BC8-BF8)</f>
        <v>0</v>
      </c>
      <c r="BJ8" s="348"/>
      <c r="BK8" s="349"/>
      <c r="BL8" s="33"/>
      <c r="BM8" s="129"/>
      <c r="BN8" s="350" t="s">
        <v>50</v>
      </c>
      <c r="BO8" s="351"/>
      <c r="BP8" s="351"/>
      <c r="BQ8" s="351"/>
      <c r="BR8" s="351"/>
      <c r="BS8" s="352"/>
      <c r="BT8" s="347">
        <f>BT7</f>
        <v>0</v>
      </c>
      <c r="BU8" s="348"/>
      <c r="BV8" s="349"/>
      <c r="BW8" s="347">
        <f>SUM(BW7)</f>
        <v>0</v>
      </c>
      <c r="BX8" s="348"/>
      <c r="BY8" s="349"/>
      <c r="BZ8" s="347">
        <f>SUM(BZ7)</f>
        <v>0</v>
      </c>
      <c r="CA8" s="348"/>
      <c r="CB8" s="349"/>
      <c r="CC8" s="347">
        <f>SUM(BT8-BZ8)</f>
        <v>0</v>
      </c>
      <c r="CD8" s="348"/>
      <c r="CE8" s="349"/>
    </row>
    <row r="9" spans="1:83" ht="17.25" customHeight="1">
      <c r="A9" s="33"/>
      <c r="B9" s="33"/>
      <c r="C9" s="33"/>
      <c r="D9" s="33"/>
      <c r="E9" s="120"/>
      <c r="F9" s="33"/>
      <c r="G9" s="33"/>
      <c r="H9" s="120"/>
      <c r="I9" s="33"/>
      <c r="J9" s="33"/>
      <c r="K9" s="120"/>
      <c r="L9" s="33"/>
      <c r="M9" s="120"/>
      <c r="N9" s="33"/>
      <c r="O9" s="33"/>
      <c r="P9" s="368" t="s">
        <v>101</v>
      </c>
      <c r="Q9" s="368"/>
      <c r="R9" s="368"/>
      <c r="S9" s="368"/>
      <c r="T9" s="368"/>
      <c r="U9" s="368"/>
      <c r="V9" s="33"/>
      <c r="W9" s="398"/>
      <c r="X9" s="409"/>
      <c r="Y9" s="342"/>
      <c r="Z9" s="343"/>
      <c r="AA9" s="343"/>
      <c r="AB9" s="343"/>
      <c r="AC9" s="364"/>
      <c r="AD9" s="125" t="s">
        <v>52</v>
      </c>
      <c r="AE9" s="347"/>
      <c r="AF9" s="348"/>
      <c r="AG9" s="349"/>
      <c r="AH9" s="377"/>
      <c r="AI9" s="378"/>
      <c r="AJ9" s="379"/>
      <c r="AK9" s="403"/>
      <c r="AL9" s="403"/>
      <c r="AM9" s="403"/>
      <c r="AN9" s="402"/>
      <c r="AO9" s="402"/>
      <c r="AP9" s="402"/>
      <c r="AQ9" s="120"/>
      <c r="AR9" s="120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33"/>
      <c r="BM9" s="129"/>
      <c r="BN9" s="342"/>
      <c r="BO9" s="343"/>
      <c r="BP9" s="343"/>
      <c r="BQ9" s="343"/>
      <c r="BR9" s="343"/>
      <c r="BS9" s="125" t="s">
        <v>52</v>
      </c>
      <c r="BT9" s="344"/>
      <c r="BU9" s="345"/>
      <c r="BV9" s="346"/>
      <c r="BW9" s="358"/>
      <c r="BX9" s="359"/>
      <c r="BY9" s="360"/>
      <c r="BZ9" s="358"/>
      <c r="CA9" s="359"/>
      <c r="CB9" s="360"/>
      <c r="CC9" s="347">
        <f>SUM(CC8+BY9-CB9)</f>
        <v>0</v>
      </c>
      <c r="CD9" s="348"/>
      <c r="CE9" s="349"/>
    </row>
    <row r="10" spans="1:83" ht="17.25" customHeight="1">
      <c r="A10" s="33"/>
      <c r="B10" s="33"/>
      <c r="C10" s="33"/>
      <c r="D10" s="33"/>
      <c r="E10" s="120"/>
      <c r="F10" s="33"/>
      <c r="G10" s="33"/>
      <c r="H10" s="120"/>
      <c r="I10" s="33"/>
      <c r="J10" s="33"/>
      <c r="K10" s="120"/>
      <c r="L10" s="33"/>
      <c r="M10" s="120"/>
      <c r="N10" s="33"/>
      <c r="O10" s="33"/>
      <c r="P10" s="120"/>
      <c r="Q10" s="33"/>
      <c r="R10" s="33"/>
      <c r="S10" s="120"/>
      <c r="T10" s="33"/>
      <c r="U10" s="33"/>
      <c r="V10" s="33"/>
      <c r="W10" s="392"/>
      <c r="X10" s="393"/>
      <c r="Y10" s="342"/>
      <c r="Z10" s="343"/>
      <c r="AA10" s="343"/>
      <c r="AB10" s="343"/>
      <c r="AC10" s="364"/>
      <c r="AD10" s="125" t="s">
        <v>52</v>
      </c>
      <c r="AE10" s="347"/>
      <c r="AF10" s="348"/>
      <c r="AG10" s="349"/>
      <c r="AH10" s="377"/>
      <c r="AI10" s="378"/>
      <c r="AJ10" s="379"/>
      <c r="AK10" s="403"/>
      <c r="AL10" s="403"/>
      <c r="AM10" s="403"/>
      <c r="AN10" s="402"/>
      <c r="AO10" s="402"/>
      <c r="AP10" s="402"/>
      <c r="AQ10" s="120"/>
      <c r="AR10" s="120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33"/>
      <c r="BM10" s="129"/>
      <c r="BN10" s="342"/>
      <c r="BO10" s="343"/>
      <c r="BP10" s="343"/>
      <c r="BQ10" s="343"/>
      <c r="BR10" s="343"/>
      <c r="BS10" s="343"/>
      <c r="BT10" s="344"/>
      <c r="BU10" s="345"/>
      <c r="BV10" s="346"/>
      <c r="BW10" s="347"/>
      <c r="BX10" s="348"/>
      <c r="BY10" s="349"/>
      <c r="BZ10" s="347"/>
      <c r="CA10" s="348"/>
      <c r="CB10" s="349"/>
      <c r="CC10" s="347"/>
      <c r="CD10" s="348"/>
      <c r="CE10" s="349"/>
    </row>
    <row r="11" spans="1:83" ht="17.25" customHeight="1">
      <c r="A11" s="302" t="s">
        <v>100</v>
      </c>
      <c r="B11" s="302"/>
      <c r="C11" s="302"/>
      <c r="D11" s="33"/>
      <c r="E11" s="120"/>
      <c r="F11" s="33"/>
      <c r="G11" s="33"/>
      <c r="H11" s="120"/>
      <c r="I11" s="33"/>
      <c r="J11" s="33"/>
      <c r="K11" s="120"/>
      <c r="L11" s="33"/>
      <c r="M11" s="120"/>
      <c r="N11" s="33"/>
      <c r="O11" s="33"/>
      <c r="P11" s="120"/>
      <c r="Q11" s="33"/>
      <c r="R11" s="33"/>
      <c r="S11" s="120"/>
      <c r="T11" s="33"/>
      <c r="U11" s="33"/>
      <c r="V11" s="33"/>
      <c r="W11" s="392"/>
      <c r="X11" s="393"/>
      <c r="Y11" s="342"/>
      <c r="Z11" s="343"/>
      <c r="AA11" s="343"/>
      <c r="AB11" s="343"/>
      <c r="AC11" s="364"/>
      <c r="AD11" s="125" t="s">
        <v>52</v>
      </c>
      <c r="AE11" s="347"/>
      <c r="AF11" s="348"/>
      <c r="AG11" s="349"/>
      <c r="AH11" s="377"/>
      <c r="AI11" s="378"/>
      <c r="AJ11" s="379"/>
      <c r="AK11" s="403"/>
      <c r="AL11" s="403"/>
      <c r="AM11" s="403"/>
      <c r="AN11" s="402"/>
      <c r="AO11" s="402"/>
      <c r="AP11" s="402"/>
      <c r="AQ11" s="120"/>
      <c r="AR11" s="120"/>
      <c r="AS11" s="341" t="s">
        <v>70</v>
      </c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1"/>
      <c r="BH11" s="341"/>
      <c r="BI11" s="341"/>
      <c r="BJ11" s="341"/>
      <c r="BK11" s="341"/>
      <c r="BL11" s="33"/>
      <c r="BM11" s="129"/>
      <c r="BN11" s="350" t="s">
        <v>51</v>
      </c>
      <c r="BO11" s="351"/>
      <c r="BP11" s="351"/>
      <c r="BQ11" s="351"/>
      <c r="BR11" s="351"/>
      <c r="BS11" s="352"/>
      <c r="BT11" s="347">
        <f>SUM(BV9:BV10)</f>
        <v>0</v>
      </c>
      <c r="BU11" s="348"/>
      <c r="BV11" s="349"/>
      <c r="BW11" s="347">
        <f>SUM(BY9:BY10)</f>
        <v>0</v>
      </c>
      <c r="BX11" s="348"/>
      <c r="BY11" s="349"/>
      <c r="BZ11" s="347">
        <f>SUM(CB9:CB10)</f>
        <v>0</v>
      </c>
      <c r="CA11" s="348"/>
      <c r="CB11" s="349"/>
      <c r="CC11" s="347"/>
      <c r="CD11" s="348"/>
      <c r="CE11" s="349"/>
    </row>
    <row r="12" spans="1:83" ht="17.25" customHeight="1">
      <c r="A12" s="303" t="s">
        <v>87</v>
      </c>
      <c r="B12" s="303"/>
      <c r="C12" s="303"/>
      <c r="D12" s="304" t="s">
        <v>55</v>
      </c>
      <c r="E12" s="305"/>
      <c r="F12" s="355"/>
      <c r="G12" s="304" t="s">
        <v>54</v>
      </c>
      <c r="H12" s="305"/>
      <c r="I12" s="355"/>
      <c r="J12" s="304" t="s">
        <v>418</v>
      </c>
      <c r="K12" s="305"/>
      <c r="L12" s="355"/>
      <c r="M12" s="304" t="s">
        <v>419</v>
      </c>
      <c r="N12" s="305"/>
      <c r="O12" s="355"/>
      <c r="P12" s="304" t="s">
        <v>86</v>
      </c>
      <c r="Q12" s="305"/>
      <c r="R12" s="305"/>
      <c r="S12" s="305"/>
      <c r="T12" s="305"/>
      <c r="U12" s="355"/>
      <c r="V12" s="33"/>
      <c r="W12" s="392"/>
      <c r="X12" s="393"/>
      <c r="Y12" s="342"/>
      <c r="Z12" s="343"/>
      <c r="AA12" s="343"/>
      <c r="AB12" s="343"/>
      <c r="AC12" s="364"/>
      <c r="AD12" s="125" t="s">
        <v>52</v>
      </c>
      <c r="AE12" s="347"/>
      <c r="AF12" s="348"/>
      <c r="AG12" s="349"/>
      <c r="AH12" s="377"/>
      <c r="AI12" s="378"/>
      <c r="AJ12" s="379"/>
      <c r="AK12" s="403"/>
      <c r="AL12" s="403"/>
      <c r="AM12" s="403"/>
      <c r="AN12" s="402"/>
      <c r="AO12" s="402"/>
      <c r="AP12" s="402"/>
      <c r="AQ12" s="120"/>
      <c r="AR12" s="120"/>
      <c r="AS12" s="370" t="s">
        <v>326</v>
      </c>
      <c r="AT12" s="370"/>
      <c r="AU12" s="370"/>
      <c r="AV12" s="370"/>
      <c r="AW12" s="370"/>
      <c r="AX12" s="370"/>
      <c r="AY12" s="370"/>
      <c r="AZ12" s="128"/>
      <c r="BA12" s="128"/>
      <c r="BB12" s="128"/>
      <c r="BC12" s="128"/>
      <c r="BD12" s="128"/>
      <c r="BE12" s="128"/>
      <c r="BF12" s="128"/>
      <c r="BG12" s="128"/>
      <c r="BH12" s="128"/>
      <c r="BI12" s="354" t="s">
        <v>68</v>
      </c>
      <c r="BJ12" s="354"/>
      <c r="BK12" s="354"/>
      <c r="BL12" s="33"/>
      <c r="BM12" s="131"/>
      <c r="BN12" s="350" t="s">
        <v>50</v>
      </c>
      <c r="BO12" s="351"/>
      <c r="BP12" s="351"/>
      <c r="BQ12" s="351"/>
      <c r="BR12" s="351"/>
      <c r="BS12" s="352"/>
      <c r="BT12" s="347">
        <f>SUM(BT8+BT11)</f>
        <v>0</v>
      </c>
      <c r="BU12" s="348"/>
      <c r="BV12" s="349"/>
      <c r="BW12" s="347">
        <f>SUM(BW8+BW11)</f>
        <v>0</v>
      </c>
      <c r="BX12" s="348"/>
      <c r="BY12" s="349"/>
      <c r="BZ12" s="347">
        <f>SUM(BZ8+BZ11)</f>
        <v>0</v>
      </c>
      <c r="CA12" s="348"/>
      <c r="CB12" s="349"/>
      <c r="CC12" s="347">
        <f>SUM(BW12-BZ12)</f>
        <v>0</v>
      </c>
      <c r="CD12" s="348"/>
      <c r="CE12" s="349"/>
    </row>
    <row r="13" spans="1:83" ht="17.25" customHeight="1">
      <c r="A13" s="356" t="s">
        <v>99</v>
      </c>
      <c r="B13" s="356"/>
      <c r="C13" s="356"/>
      <c r="D13" s="418"/>
      <c r="E13" s="419"/>
      <c r="F13" s="419"/>
      <c r="G13" s="418"/>
      <c r="H13" s="419"/>
      <c r="I13" s="419"/>
      <c r="J13" s="424"/>
      <c r="K13" s="424"/>
      <c r="L13" s="424"/>
      <c r="M13" s="347">
        <f>SUM(J13-G13)</f>
        <v>0</v>
      </c>
      <c r="N13" s="348"/>
      <c r="O13" s="349"/>
      <c r="P13" s="342" t="s">
        <v>98</v>
      </c>
      <c r="Q13" s="343"/>
      <c r="R13" s="343"/>
      <c r="S13" s="343"/>
      <c r="T13" s="343"/>
      <c r="U13" s="371"/>
      <c r="V13" s="33"/>
      <c r="W13" s="392"/>
      <c r="X13" s="393"/>
      <c r="Y13" s="342"/>
      <c r="Z13" s="343"/>
      <c r="AA13" s="343"/>
      <c r="AB13" s="343"/>
      <c r="AC13" s="364"/>
      <c r="AD13" s="125" t="s">
        <v>52</v>
      </c>
      <c r="AE13" s="347"/>
      <c r="AF13" s="348"/>
      <c r="AG13" s="349"/>
      <c r="AH13" s="383"/>
      <c r="AI13" s="384"/>
      <c r="AJ13" s="385"/>
      <c r="AK13" s="402"/>
      <c r="AL13" s="402"/>
      <c r="AM13" s="402"/>
      <c r="AN13" s="402"/>
      <c r="AO13" s="402"/>
      <c r="AP13" s="402"/>
      <c r="AQ13" s="120"/>
      <c r="AR13" s="120"/>
      <c r="AS13" s="133" t="s">
        <v>56</v>
      </c>
      <c r="AT13" s="304" t="s">
        <v>343</v>
      </c>
      <c r="AU13" s="305"/>
      <c r="AV13" s="305"/>
      <c r="AW13" s="305"/>
      <c r="AX13" s="305"/>
      <c r="AY13" s="355"/>
      <c r="AZ13" s="350" t="s">
        <v>55</v>
      </c>
      <c r="BA13" s="351"/>
      <c r="BB13" s="352"/>
      <c r="BC13" s="350" t="s">
        <v>54</v>
      </c>
      <c r="BD13" s="351"/>
      <c r="BE13" s="352"/>
      <c r="BF13" s="356" t="s">
        <v>338</v>
      </c>
      <c r="BG13" s="356"/>
      <c r="BH13" s="356"/>
      <c r="BI13" s="350" t="s">
        <v>65</v>
      </c>
      <c r="BJ13" s="351"/>
      <c r="BK13" s="352"/>
      <c r="BL13" s="33"/>
      <c r="BM13" s="129"/>
      <c r="BN13" s="342"/>
      <c r="BO13" s="343"/>
      <c r="BP13" s="343"/>
      <c r="BQ13" s="343"/>
      <c r="BR13" s="343"/>
      <c r="BS13" s="125" t="s">
        <v>52</v>
      </c>
      <c r="BT13" s="344"/>
      <c r="BU13" s="345"/>
      <c r="BV13" s="346"/>
      <c r="BW13" s="347"/>
      <c r="BX13" s="348"/>
      <c r="BY13" s="349"/>
      <c r="BZ13" s="347"/>
      <c r="CA13" s="348"/>
      <c r="CB13" s="349"/>
      <c r="CC13" s="347">
        <f>SUM(BY13-CB13)</f>
        <v>0</v>
      </c>
      <c r="CD13" s="348"/>
      <c r="CE13" s="349"/>
    </row>
    <row r="14" spans="1:83" ht="17.25" customHeight="1">
      <c r="A14" s="356" t="s">
        <v>97</v>
      </c>
      <c r="B14" s="356"/>
      <c r="C14" s="356"/>
      <c r="D14" s="418"/>
      <c r="E14" s="419"/>
      <c r="F14" s="419"/>
      <c r="G14" s="418"/>
      <c r="H14" s="419"/>
      <c r="I14" s="419"/>
      <c r="J14" s="424"/>
      <c r="K14" s="424"/>
      <c r="L14" s="424"/>
      <c r="M14" s="347">
        <f t="shared" ref="M14:M19" si="0">SUM(G14-J14)</f>
        <v>0</v>
      </c>
      <c r="N14" s="348"/>
      <c r="O14" s="349"/>
      <c r="P14" s="347"/>
      <c r="Q14" s="348"/>
      <c r="R14" s="348"/>
      <c r="S14" s="348"/>
      <c r="T14" s="348"/>
      <c r="U14" s="349"/>
      <c r="V14" s="33"/>
      <c r="W14" s="392"/>
      <c r="X14" s="404"/>
      <c r="Y14" s="389"/>
      <c r="Z14" s="390"/>
      <c r="AA14" s="390"/>
      <c r="AB14" s="390"/>
      <c r="AC14" s="391"/>
      <c r="AD14" s="125" t="s">
        <v>52</v>
      </c>
      <c r="AE14" s="347"/>
      <c r="AF14" s="348"/>
      <c r="AG14" s="349"/>
      <c r="AH14" s="377"/>
      <c r="AI14" s="378"/>
      <c r="AJ14" s="379"/>
      <c r="AK14" s="403"/>
      <c r="AL14" s="403"/>
      <c r="AM14" s="403"/>
      <c r="AN14" s="402"/>
      <c r="AO14" s="402"/>
      <c r="AP14" s="402"/>
      <c r="AQ14" s="120"/>
      <c r="AR14" s="120"/>
      <c r="AS14" s="131"/>
      <c r="AT14" s="342"/>
      <c r="AU14" s="343"/>
      <c r="AV14" s="343"/>
      <c r="AW14" s="343"/>
      <c r="AX14" s="343"/>
      <c r="AY14" s="125" t="s">
        <v>52</v>
      </c>
      <c r="AZ14" s="344"/>
      <c r="BA14" s="345"/>
      <c r="BB14" s="346"/>
      <c r="BC14" s="347">
        <v>0</v>
      </c>
      <c r="BD14" s="348"/>
      <c r="BE14" s="349"/>
      <c r="BF14" s="347">
        <v>0</v>
      </c>
      <c r="BG14" s="348"/>
      <c r="BH14" s="349"/>
      <c r="BI14" s="347">
        <f>SUM(BC14-BF14)</f>
        <v>0</v>
      </c>
      <c r="BJ14" s="348"/>
      <c r="BK14" s="349"/>
      <c r="BL14" s="33"/>
      <c r="BM14" s="129"/>
      <c r="BN14" s="342"/>
      <c r="BO14" s="343"/>
      <c r="BP14" s="343"/>
      <c r="BQ14" s="343"/>
      <c r="BR14" s="343"/>
      <c r="BS14" s="125" t="s">
        <v>52</v>
      </c>
      <c r="BT14" s="344"/>
      <c r="BU14" s="345"/>
      <c r="BV14" s="346"/>
      <c r="BW14" s="347"/>
      <c r="BX14" s="348"/>
      <c r="BY14" s="349"/>
      <c r="BZ14" s="347"/>
      <c r="CA14" s="348"/>
      <c r="CB14" s="349"/>
      <c r="CC14" s="347">
        <f>SUM(CC13+BY14-CB14)</f>
        <v>0</v>
      </c>
      <c r="CD14" s="348"/>
      <c r="CE14" s="349"/>
    </row>
    <row r="15" spans="1:83" ht="17.25" customHeight="1">
      <c r="A15" s="421" t="s">
        <v>392</v>
      </c>
      <c r="B15" s="356" t="s">
        <v>67</v>
      </c>
      <c r="C15" s="356"/>
      <c r="D15" s="418"/>
      <c r="E15" s="419"/>
      <c r="F15" s="419"/>
      <c r="G15" s="418"/>
      <c r="H15" s="419"/>
      <c r="I15" s="419"/>
      <c r="J15" s="424"/>
      <c r="K15" s="424"/>
      <c r="L15" s="424"/>
      <c r="M15" s="347">
        <f t="shared" si="0"/>
        <v>0</v>
      </c>
      <c r="N15" s="348"/>
      <c r="O15" s="349"/>
      <c r="P15" s="347"/>
      <c r="Q15" s="348"/>
      <c r="R15" s="348"/>
      <c r="S15" s="348"/>
      <c r="T15" s="348"/>
      <c r="U15" s="349"/>
      <c r="V15" s="33"/>
      <c r="W15" s="405"/>
      <c r="X15" s="407"/>
      <c r="Y15" s="342"/>
      <c r="Z15" s="343"/>
      <c r="AA15" s="343"/>
      <c r="AB15" s="343"/>
      <c r="AC15" s="364"/>
      <c r="AD15" s="125" t="s">
        <v>52</v>
      </c>
      <c r="AE15" s="347"/>
      <c r="AF15" s="348"/>
      <c r="AG15" s="349"/>
      <c r="AH15" s="377"/>
      <c r="AI15" s="378"/>
      <c r="AJ15" s="379"/>
      <c r="AK15" s="403"/>
      <c r="AL15" s="403"/>
      <c r="AM15" s="403"/>
      <c r="AN15" s="402"/>
      <c r="AO15" s="402"/>
      <c r="AP15" s="402"/>
      <c r="AQ15" s="120"/>
      <c r="AR15" s="120"/>
      <c r="AS15" s="131"/>
      <c r="AT15" s="342"/>
      <c r="AU15" s="343"/>
      <c r="AV15" s="343"/>
      <c r="AW15" s="343"/>
      <c r="AX15" s="343"/>
      <c r="AY15" s="371"/>
      <c r="AZ15" s="344"/>
      <c r="BA15" s="345"/>
      <c r="BB15" s="346"/>
      <c r="BC15" s="347"/>
      <c r="BD15" s="348"/>
      <c r="BE15" s="349"/>
      <c r="BF15" s="347"/>
      <c r="BG15" s="348"/>
      <c r="BH15" s="349"/>
      <c r="BI15" s="347"/>
      <c r="BJ15" s="348"/>
      <c r="BK15" s="349"/>
      <c r="BL15" s="33"/>
      <c r="BM15" s="129"/>
      <c r="BN15" s="342"/>
      <c r="BO15" s="343"/>
      <c r="BP15" s="343"/>
      <c r="BQ15" s="343"/>
      <c r="BR15" s="343"/>
      <c r="BS15" s="343"/>
      <c r="BT15" s="344"/>
      <c r="BU15" s="345"/>
      <c r="BV15" s="346"/>
      <c r="BW15" s="347"/>
      <c r="BX15" s="348"/>
      <c r="BY15" s="349"/>
      <c r="BZ15" s="347"/>
      <c r="CA15" s="348"/>
      <c r="CB15" s="349"/>
      <c r="CC15" s="347"/>
      <c r="CD15" s="348"/>
      <c r="CE15" s="349"/>
    </row>
    <row r="16" spans="1:83" ht="17.25" customHeight="1">
      <c r="A16" s="422"/>
      <c r="B16" s="356" t="s">
        <v>96</v>
      </c>
      <c r="C16" s="356"/>
      <c r="D16" s="418"/>
      <c r="E16" s="419"/>
      <c r="F16" s="419"/>
      <c r="G16" s="418"/>
      <c r="H16" s="419"/>
      <c r="I16" s="419"/>
      <c r="J16" s="424"/>
      <c r="K16" s="424"/>
      <c r="L16" s="424"/>
      <c r="M16" s="347">
        <f t="shared" si="0"/>
        <v>0</v>
      </c>
      <c r="N16" s="348"/>
      <c r="O16" s="349"/>
      <c r="P16" s="347"/>
      <c r="Q16" s="348"/>
      <c r="R16" s="348"/>
      <c r="S16" s="348"/>
      <c r="T16" s="348"/>
      <c r="U16" s="349"/>
      <c r="V16" s="33"/>
      <c r="W16" s="392"/>
      <c r="X16" s="393"/>
      <c r="Y16" s="342"/>
      <c r="Z16" s="343"/>
      <c r="AA16" s="343"/>
      <c r="AB16" s="343"/>
      <c r="AC16" s="364"/>
      <c r="AD16" s="125" t="s">
        <v>52</v>
      </c>
      <c r="AE16" s="347"/>
      <c r="AF16" s="348"/>
      <c r="AG16" s="349"/>
      <c r="AH16" s="377"/>
      <c r="AI16" s="378"/>
      <c r="AJ16" s="379"/>
      <c r="AK16" s="403"/>
      <c r="AL16" s="403"/>
      <c r="AM16" s="403"/>
      <c r="AN16" s="402"/>
      <c r="AO16" s="402"/>
      <c r="AP16" s="402"/>
      <c r="AQ16" s="120"/>
      <c r="AR16" s="120"/>
      <c r="AS16" s="131"/>
      <c r="AT16" s="350" t="s">
        <v>95</v>
      </c>
      <c r="AU16" s="351"/>
      <c r="AV16" s="351"/>
      <c r="AW16" s="351"/>
      <c r="AX16" s="351"/>
      <c r="AY16" s="352"/>
      <c r="AZ16" s="347">
        <v>0</v>
      </c>
      <c r="BA16" s="348"/>
      <c r="BB16" s="349"/>
      <c r="BC16" s="347">
        <f>SUM(BE14:BE15)</f>
        <v>0</v>
      </c>
      <c r="BD16" s="348"/>
      <c r="BE16" s="349"/>
      <c r="BF16" s="347">
        <f>SUM(BH14:BH15)</f>
        <v>0</v>
      </c>
      <c r="BG16" s="348"/>
      <c r="BH16" s="349"/>
      <c r="BI16" s="347"/>
      <c r="BJ16" s="348"/>
      <c r="BK16" s="349"/>
      <c r="BL16" s="33"/>
      <c r="BM16" s="129"/>
      <c r="BN16" s="350" t="s">
        <v>51</v>
      </c>
      <c r="BO16" s="351"/>
      <c r="BP16" s="351"/>
      <c r="BQ16" s="351"/>
      <c r="BR16" s="351"/>
      <c r="BS16" s="352"/>
      <c r="BT16" s="347">
        <f>SUM(BV13:BV15)</f>
        <v>0</v>
      </c>
      <c r="BU16" s="348"/>
      <c r="BV16" s="349"/>
      <c r="BW16" s="347">
        <f>SUM(BY13:BY15)</f>
        <v>0</v>
      </c>
      <c r="BX16" s="348"/>
      <c r="BY16" s="349"/>
      <c r="BZ16" s="347">
        <f>SUM(CB13:CB15)</f>
        <v>0</v>
      </c>
      <c r="CA16" s="348"/>
      <c r="CB16" s="349"/>
      <c r="CC16" s="347"/>
      <c r="CD16" s="348"/>
      <c r="CE16" s="349"/>
    </row>
    <row r="17" spans="1:83" ht="17.25" customHeight="1">
      <c r="A17" s="422"/>
      <c r="B17" s="356" t="s">
        <v>94</v>
      </c>
      <c r="C17" s="356"/>
      <c r="D17" s="418"/>
      <c r="E17" s="419"/>
      <c r="F17" s="419"/>
      <c r="G17" s="418"/>
      <c r="H17" s="419"/>
      <c r="I17" s="419"/>
      <c r="J17" s="424"/>
      <c r="K17" s="424"/>
      <c r="L17" s="424"/>
      <c r="M17" s="347">
        <f t="shared" si="0"/>
        <v>0</v>
      </c>
      <c r="N17" s="348"/>
      <c r="O17" s="349"/>
      <c r="P17" s="342" t="s">
        <v>93</v>
      </c>
      <c r="Q17" s="343"/>
      <c r="R17" s="343"/>
      <c r="S17" s="343"/>
      <c r="T17" s="343"/>
      <c r="U17" s="371"/>
      <c r="V17" s="33"/>
      <c r="W17" s="392"/>
      <c r="X17" s="393"/>
      <c r="Y17" s="342"/>
      <c r="Z17" s="343"/>
      <c r="AA17" s="343"/>
      <c r="AB17" s="343"/>
      <c r="AC17" s="364"/>
      <c r="AD17" s="125" t="s">
        <v>52</v>
      </c>
      <c r="AE17" s="347"/>
      <c r="AF17" s="348"/>
      <c r="AG17" s="349"/>
      <c r="AH17" s="377"/>
      <c r="AI17" s="378"/>
      <c r="AJ17" s="379"/>
      <c r="AK17" s="403"/>
      <c r="AL17" s="403"/>
      <c r="AM17" s="403"/>
      <c r="AN17" s="402"/>
      <c r="AO17" s="402"/>
      <c r="AP17" s="402"/>
      <c r="AQ17" s="120"/>
      <c r="AR17" s="120"/>
      <c r="AS17" s="131"/>
      <c r="AT17" s="350" t="s">
        <v>50</v>
      </c>
      <c r="AU17" s="351"/>
      <c r="AV17" s="351"/>
      <c r="AW17" s="351"/>
      <c r="AX17" s="351"/>
      <c r="AY17" s="352"/>
      <c r="AZ17" s="347">
        <v>0</v>
      </c>
      <c r="BA17" s="348"/>
      <c r="BB17" s="349"/>
      <c r="BC17" s="347">
        <f>SUM(BC16)</f>
        <v>0</v>
      </c>
      <c r="BD17" s="348"/>
      <c r="BE17" s="349"/>
      <c r="BF17" s="347">
        <f>SUM(BF16)</f>
        <v>0</v>
      </c>
      <c r="BG17" s="348"/>
      <c r="BH17" s="349"/>
      <c r="BI17" s="347">
        <f>SUM(BC17-BF17)</f>
        <v>0</v>
      </c>
      <c r="BJ17" s="348"/>
      <c r="BK17" s="349"/>
      <c r="BL17" s="33"/>
      <c r="BM17" s="129"/>
      <c r="BN17" s="350" t="s">
        <v>50</v>
      </c>
      <c r="BO17" s="351"/>
      <c r="BP17" s="351"/>
      <c r="BQ17" s="351"/>
      <c r="BR17" s="351"/>
      <c r="BS17" s="352"/>
      <c r="BT17" s="347">
        <f>BT16</f>
        <v>0</v>
      </c>
      <c r="BU17" s="348"/>
      <c r="BV17" s="349"/>
      <c r="BW17" s="347">
        <f>SUM(BW16)</f>
        <v>0</v>
      </c>
      <c r="BX17" s="348"/>
      <c r="BY17" s="349"/>
      <c r="BZ17" s="347">
        <f>SUM(BZ16)</f>
        <v>0</v>
      </c>
      <c r="CA17" s="348"/>
      <c r="CB17" s="349"/>
      <c r="CC17" s="347">
        <f>SUM(BT17-BZ17)</f>
        <v>0</v>
      </c>
      <c r="CD17" s="348"/>
      <c r="CE17" s="349"/>
    </row>
    <row r="18" spans="1:83" ht="17.25" customHeight="1">
      <c r="A18" s="422"/>
      <c r="B18" s="417" t="s">
        <v>92</v>
      </c>
      <c r="C18" s="417"/>
      <c r="D18" s="418"/>
      <c r="E18" s="419"/>
      <c r="F18" s="419"/>
      <c r="G18" s="418"/>
      <c r="H18" s="419"/>
      <c r="I18" s="419"/>
      <c r="J18" s="424"/>
      <c r="K18" s="424"/>
      <c r="L18" s="424"/>
      <c r="M18" s="347">
        <f t="shared" si="0"/>
        <v>0</v>
      </c>
      <c r="N18" s="348"/>
      <c r="O18" s="349"/>
      <c r="P18" s="342" t="s">
        <v>91</v>
      </c>
      <c r="Q18" s="343"/>
      <c r="R18" s="343"/>
      <c r="S18" s="343"/>
      <c r="T18" s="343"/>
      <c r="U18" s="371"/>
      <c r="V18" s="33"/>
      <c r="W18" s="392"/>
      <c r="X18" s="393"/>
      <c r="Y18" s="342"/>
      <c r="Z18" s="343"/>
      <c r="AA18" s="343"/>
      <c r="AB18" s="343"/>
      <c r="AC18" s="364"/>
      <c r="AD18" s="125" t="s">
        <v>52</v>
      </c>
      <c r="AE18" s="347"/>
      <c r="AF18" s="348"/>
      <c r="AG18" s="349"/>
      <c r="AH18" s="425"/>
      <c r="AI18" s="426"/>
      <c r="AJ18" s="427"/>
      <c r="AK18" s="403"/>
      <c r="AL18" s="403"/>
      <c r="AM18" s="403"/>
      <c r="AN18" s="402"/>
      <c r="AO18" s="402"/>
      <c r="AP18" s="402"/>
      <c r="AQ18" s="120"/>
      <c r="AR18" s="120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33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30"/>
      <c r="CB18" s="130"/>
      <c r="CC18" s="130"/>
      <c r="CD18" s="130"/>
      <c r="CE18" s="130"/>
    </row>
    <row r="19" spans="1:83" ht="17.25" customHeight="1">
      <c r="A19" s="423"/>
      <c r="B19" s="417" t="s">
        <v>90</v>
      </c>
      <c r="C19" s="417"/>
      <c r="D19" s="418"/>
      <c r="E19" s="419"/>
      <c r="F19" s="419"/>
      <c r="G19" s="418"/>
      <c r="H19" s="419"/>
      <c r="I19" s="419"/>
      <c r="J19" s="420"/>
      <c r="K19" s="420"/>
      <c r="L19" s="420"/>
      <c r="M19" s="347">
        <f t="shared" si="0"/>
        <v>0</v>
      </c>
      <c r="N19" s="348"/>
      <c r="O19" s="349"/>
      <c r="P19" s="342" t="s">
        <v>89</v>
      </c>
      <c r="Q19" s="343"/>
      <c r="R19" s="343"/>
      <c r="S19" s="343"/>
      <c r="T19" s="343"/>
      <c r="U19" s="371"/>
      <c r="V19" s="33"/>
      <c r="W19" s="392"/>
      <c r="X19" s="393"/>
      <c r="Y19" s="342"/>
      <c r="Z19" s="343"/>
      <c r="AA19" s="343"/>
      <c r="AB19" s="343"/>
      <c r="AC19" s="364"/>
      <c r="AD19" s="125" t="s">
        <v>52</v>
      </c>
      <c r="AE19" s="347"/>
      <c r="AF19" s="348"/>
      <c r="AG19" s="349"/>
      <c r="AH19" s="377"/>
      <c r="AI19" s="378"/>
      <c r="AJ19" s="379"/>
      <c r="AK19" s="403"/>
      <c r="AL19" s="403"/>
      <c r="AM19" s="403"/>
      <c r="AN19" s="402"/>
      <c r="AO19" s="402"/>
      <c r="AP19" s="402"/>
      <c r="AQ19" s="120"/>
      <c r="AR19" s="120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33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30"/>
      <c r="CB19" s="130"/>
      <c r="CC19" s="130"/>
      <c r="CD19" s="130"/>
      <c r="CE19" s="130"/>
    </row>
    <row r="20" spans="1:83" ht="17.25" customHeight="1">
      <c r="A20" s="356" t="s">
        <v>0</v>
      </c>
      <c r="B20" s="356"/>
      <c r="C20" s="356"/>
      <c r="D20" s="347">
        <f>SUM(D13:F19)</f>
        <v>0</v>
      </c>
      <c r="E20" s="348"/>
      <c r="F20" s="349"/>
      <c r="G20" s="347">
        <f>SUM(G13:I19)</f>
        <v>0</v>
      </c>
      <c r="H20" s="348"/>
      <c r="I20" s="349"/>
      <c r="J20" s="347">
        <f>SUM(J13:L19)</f>
        <v>0</v>
      </c>
      <c r="K20" s="348"/>
      <c r="L20" s="349"/>
      <c r="M20" s="347">
        <f>SUM(M13:O19)</f>
        <v>0</v>
      </c>
      <c r="N20" s="348"/>
      <c r="O20" s="349"/>
      <c r="P20" s="347"/>
      <c r="Q20" s="348"/>
      <c r="R20" s="348"/>
      <c r="S20" s="348"/>
      <c r="T20" s="348"/>
      <c r="U20" s="349"/>
      <c r="V20" s="33"/>
      <c r="W20" s="392"/>
      <c r="X20" s="404"/>
      <c r="Y20" s="342"/>
      <c r="Z20" s="343"/>
      <c r="AA20" s="343"/>
      <c r="AB20" s="343"/>
      <c r="AC20" s="364"/>
      <c r="AD20" s="125" t="s">
        <v>52</v>
      </c>
      <c r="AE20" s="347"/>
      <c r="AF20" s="348"/>
      <c r="AG20" s="349"/>
      <c r="AH20" s="377"/>
      <c r="AI20" s="378"/>
      <c r="AJ20" s="379"/>
      <c r="AK20" s="403"/>
      <c r="AL20" s="403"/>
      <c r="AM20" s="403"/>
      <c r="AN20" s="402"/>
      <c r="AO20" s="402"/>
      <c r="AP20" s="402"/>
      <c r="AQ20" s="120"/>
      <c r="AR20" s="120"/>
      <c r="AS20" s="341" t="s">
        <v>70</v>
      </c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3"/>
      <c r="BM20" s="341" t="s">
        <v>58</v>
      </c>
      <c r="BN20" s="341"/>
      <c r="BO20" s="341"/>
      <c r="BP20" s="341"/>
      <c r="BQ20" s="341"/>
      <c r="BR20" s="341"/>
      <c r="BS20" s="341"/>
      <c r="BT20" s="341"/>
      <c r="BU20" s="341"/>
      <c r="BV20" s="341"/>
      <c r="BW20" s="341"/>
      <c r="BX20" s="341"/>
      <c r="BY20" s="341"/>
      <c r="BZ20" s="341"/>
      <c r="CA20" s="341"/>
      <c r="CB20" s="341"/>
      <c r="CC20" s="341"/>
      <c r="CD20" s="341"/>
      <c r="CE20" s="341"/>
    </row>
    <row r="21" spans="1:83" ht="17.25" customHeight="1">
      <c r="A21" s="33"/>
      <c r="B21" s="40"/>
      <c r="C21" s="40"/>
      <c r="D21" s="40"/>
      <c r="E21" s="116"/>
      <c r="F21" s="40"/>
      <c r="G21" s="40"/>
      <c r="H21" s="116"/>
      <c r="I21" s="40"/>
      <c r="J21" s="40"/>
      <c r="K21" s="116"/>
      <c r="L21" s="40"/>
      <c r="M21" s="116"/>
      <c r="N21" s="40"/>
      <c r="O21" s="40"/>
      <c r="P21" s="116"/>
      <c r="Q21" s="40"/>
      <c r="R21" s="40"/>
      <c r="S21" s="116"/>
      <c r="T21" s="40"/>
      <c r="U21" s="40"/>
      <c r="V21" s="33"/>
      <c r="W21" s="405"/>
      <c r="X21" s="407"/>
      <c r="Y21" s="342"/>
      <c r="Z21" s="343"/>
      <c r="AA21" s="343"/>
      <c r="AB21" s="343"/>
      <c r="AC21" s="364"/>
      <c r="AD21" s="125" t="s">
        <v>52</v>
      </c>
      <c r="AE21" s="347"/>
      <c r="AF21" s="348"/>
      <c r="AG21" s="349"/>
      <c r="AH21" s="377"/>
      <c r="AI21" s="378"/>
      <c r="AJ21" s="379"/>
      <c r="AK21" s="403"/>
      <c r="AL21" s="403"/>
      <c r="AM21" s="403"/>
      <c r="AN21" s="402"/>
      <c r="AO21" s="402"/>
      <c r="AP21" s="402"/>
      <c r="AQ21" s="120"/>
      <c r="AR21" s="120"/>
      <c r="AS21" s="353" t="s">
        <v>327</v>
      </c>
      <c r="AT21" s="353"/>
      <c r="AU21" s="353"/>
      <c r="AV21" s="353"/>
      <c r="AW21" s="353"/>
      <c r="AX21" s="353"/>
      <c r="AY21" s="353"/>
      <c r="AZ21" s="128"/>
      <c r="BA21" s="128"/>
      <c r="BB21" s="128"/>
      <c r="BC21" s="128"/>
      <c r="BD21" s="128"/>
      <c r="BE21" s="128"/>
      <c r="BF21" s="128"/>
      <c r="BG21" s="128"/>
      <c r="BH21" s="128"/>
      <c r="BI21" s="354" t="s">
        <v>68</v>
      </c>
      <c r="BJ21" s="354"/>
      <c r="BK21" s="354"/>
      <c r="BL21" s="33"/>
      <c r="BM21" s="353" t="s">
        <v>333</v>
      </c>
      <c r="BN21" s="353"/>
      <c r="BO21" s="353"/>
      <c r="BP21" s="353"/>
      <c r="BQ21" s="353"/>
      <c r="BR21" s="353"/>
      <c r="BS21" s="353"/>
      <c r="BT21" s="128"/>
      <c r="BU21" s="128"/>
      <c r="BV21" s="128"/>
      <c r="BW21" s="128"/>
      <c r="BX21" s="128"/>
      <c r="BY21" s="354"/>
      <c r="BZ21" s="354"/>
      <c r="CA21" s="130"/>
      <c r="CB21" s="130"/>
      <c r="CC21" s="354" t="s">
        <v>57</v>
      </c>
      <c r="CD21" s="354"/>
      <c r="CE21" s="354"/>
    </row>
    <row r="22" spans="1:83" ht="17.25" customHeight="1">
      <c r="A22" s="33"/>
      <c r="B22" s="40"/>
      <c r="C22" s="40"/>
      <c r="D22" s="40"/>
      <c r="E22" s="116"/>
      <c r="F22" s="40"/>
      <c r="G22" s="40"/>
      <c r="H22" s="116"/>
      <c r="I22" s="40"/>
      <c r="J22" s="40"/>
      <c r="K22" s="116"/>
      <c r="L22" s="40"/>
      <c r="M22" s="116"/>
      <c r="N22" s="40"/>
      <c r="O22" s="40"/>
      <c r="P22" s="116"/>
      <c r="Q22" s="40"/>
      <c r="R22" s="40"/>
      <c r="S22" s="116"/>
      <c r="T22" s="40"/>
      <c r="U22" s="40"/>
      <c r="V22" s="33"/>
      <c r="W22" s="392"/>
      <c r="X22" s="393"/>
      <c r="Y22" s="342"/>
      <c r="Z22" s="343"/>
      <c r="AA22" s="343"/>
      <c r="AB22" s="343"/>
      <c r="AC22" s="364"/>
      <c r="AD22" s="125" t="s">
        <v>52</v>
      </c>
      <c r="AE22" s="347"/>
      <c r="AF22" s="348"/>
      <c r="AG22" s="349"/>
      <c r="AH22" s="377"/>
      <c r="AI22" s="378"/>
      <c r="AJ22" s="379"/>
      <c r="AK22" s="403"/>
      <c r="AL22" s="403"/>
      <c r="AM22" s="403"/>
      <c r="AN22" s="402"/>
      <c r="AO22" s="402"/>
      <c r="AP22" s="402"/>
      <c r="AQ22" s="120"/>
      <c r="AR22" s="120"/>
      <c r="AS22" s="133" t="s">
        <v>56</v>
      </c>
      <c r="AT22" s="304" t="s">
        <v>343</v>
      </c>
      <c r="AU22" s="305"/>
      <c r="AV22" s="305"/>
      <c r="AW22" s="305"/>
      <c r="AX22" s="305"/>
      <c r="AY22" s="355"/>
      <c r="AZ22" s="350" t="s">
        <v>55</v>
      </c>
      <c r="BA22" s="351"/>
      <c r="BB22" s="352"/>
      <c r="BC22" s="350" t="s">
        <v>54</v>
      </c>
      <c r="BD22" s="351"/>
      <c r="BE22" s="352"/>
      <c r="BF22" s="356" t="s">
        <v>338</v>
      </c>
      <c r="BG22" s="356"/>
      <c r="BH22" s="356"/>
      <c r="BI22" s="350" t="s">
        <v>65</v>
      </c>
      <c r="BJ22" s="351"/>
      <c r="BK22" s="352"/>
      <c r="BL22" s="33"/>
      <c r="BM22" s="133" t="s">
        <v>56</v>
      </c>
      <c r="BN22" s="304" t="s">
        <v>343</v>
      </c>
      <c r="BO22" s="305"/>
      <c r="BP22" s="305"/>
      <c r="BQ22" s="305"/>
      <c r="BR22" s="305"/>
      <c r="BS22" s="355"/>
      <c r="BT22" s="350" t="s">
        <v>55</v>
      </c>
      <c r="BU22" s="351"/>
      <c r="BV22" s="352"/>
      <c r="BW22" s="350" t="s">
        <v>54</v>
      </c>
      <c r="BX22" s="351"/>
      <c r="BY22" s="352"/>
      <c r="BZ22" s="356" t="s">
        <v>339</v>
      </c>
      <c r="CA22" s="356"/>
      <c r="CB22" s="356"/>
      <c r="CC22" s="356" t="s">
        <v>324</v>
      </c>
      <c r="CD22" s="356"/>
      <c r="CE22" s="356"/>
    </row>
    <row r="23" spans="1:83" ht="17.25" customHeight="1">
      <c r="A23" s="33"/>
      <c r="B23" s="40"/>
      <c r="C23" s="40"/>
      <c r="D23" s="40"/>
      <c r="E23" s="116"/>
      <c r="F23" s="40"/>
      <c r="G23" s="40"/>
      <c r="H23" s="116"/>
      <c r="I23" s="40"/>
      <c r="J23" s="40"/>
      <c r="K23" s="116"/>
      <c r="L23" s="40"/>
      <c r="M23" s="116"/>
      <c r="N23" s="40"/>
      <c r="O23" s="40"/>
      <c r="P23" s="116"/>
      <c r="Q23" s="40"/>
      <c r="R23" s="40"/>
      <c r="S23" s="116"/>
      <c r="T23" s="40"/>
      <c r="U23" s="40"/>
      <c r="V23" s="33"/>
      <c r="W23" s="392"/>
      <c r="X23" s="393"/>
      <c r="Y23" s="342"/>
      <c r="Z23" s="343"/>
      <c r="AA23" s="343"/>
      <c r="AB23" s="343"/>
      <c r="AC23" s="364"/>
      <c r="AD23" s="125" t="s">
        <v>52</v>
      </c>
      <c r="AE23" s="347"/>
      <c r="AF23" s="348"/>
      <c r="AG23" s="349"/>
      <c r="AH23" s="377"/>
      <c r="AI23" s="378"/>
      <c r="AJ23" s="379"/>
      <c r="AK23" s="403"/>
      <c r="AL23" s="403"/>
      <c r="AM23" s="403"/>
      <c r="AN23" s="402"/>
      <c r="AO23" s="402"/>
      <c r="AP23" s="402"/>
      <c r="AQ23" s="120"/>
      <c r="AR23" s="120"/>
      <c r="AS23" s="129"/>
      <c r="AT23" s="342"/>
      <c r="AU23" s="343"/>
      <c r="AV23" s="343"/>
      <c r="AW23" s="343"/>
      <c r="AX23" s="343"/>
      <c r="AY23" s="125" t="s">
        <v>85</v>
      </c>
      <c r="AZ23" s="344"/>
      <c r="BA23" s="345"/>
      <c r="BB23" s="346"/>
      <c r="BC23" s="347"/>
      <c r="BD23" s="348"/>
      <c r="BE23" s="349"/>
      <c r="BF23" s="347"/>
      <c r="BG23" s="348"/>
      <c r="BH23" s="349"/>
      <c r="BI23" s="347">
        <f>SUM(BE23-BH23)</f>
        <v>0</v>
      </c>
      <c r="BJ23" s="348"/>
      <c r="BK23" s="349"/>
      <c r="BL23" s="33"/>
      <c r="BM23" s="129"/>
      <c r="BN23" s="342"/>
      <c r="BO23" s="343"/>
      <c r="BP23" s="343"/>
      <c r="BQ23" s="343"/>
      <c r="BR23" s="343"/>
      <c r="BS23" s="125" t="s">
        <v>52</v>
      </c>
      <c r="BT23" s="344"/>
      <c r="BU23" s="345"/>
      <c r="BV23" s="346"/>
      <c r="BW23" s="347"/>
      <c r="BX23" s="348"/>
      <c r="BY23" s="349"/>
      <c r="BZ23" s="347"/>
      <c r="CA23" s="348"/>
      <c r="CB23" s="349"/>
      <c r="CC23" s="347">
        <f>SUM(BY23-CB23)</f>
        <v>0</v>
      </c>
      <c r="CD23" s="348"/>
      <c r="CE23" s="349"/>
    </row>
    <row r="24" spans="1:83" ht="17.25" customHeight="1">
      <c r="A24" s="33"/>
      <c r="B24" s="33"/>
      <c r="C24" s="33"/>
      <c r="D24" s="33"/>
      <c r="E24" s="120"/>
      <c r="F24" s="33"/>
      <c r="G24" s="33"/>
      <c r="H24" s="120"/>
      <c r="I24" s="33"/>
      <c r="J24" s="33"/>
      <c r="K24" s="120"/>
      <c r="L24" s="33"/>
      <c r="M24" s="120"/>
      <c r="N24" s="33"/>
      <c r="O24" s="33"/>
      <c r="P24" s="120"/>
      <c r="Q24" s="33"/>
      <c r="R24" s="33"/>
      <c r="S24" s="120"/>
      <c r="T24" s="33"/>
      <c r="U24" s="33"/>
      <c r="V24" s="33"/>
      <c r="W24" s="392"/>
      <c r="X24" s="393"/>
      <c r="Y24" s="342"/>
      <c r="Z24" s="343"/>
      <c r="AA24" s="343"/>
      <c r="AB24" s="343"/>
      <c r="AC24" s="364"/>
      <c r="AD24" s="125" t="s">
        <v>52</v>
      </c>
      <c r="AE24" s="347"/>
      <c r="AF24" s="348"/>
      <c r="AG24" s="349"/>
      <c r="AH24" s="377"/>
      <c r="AI24" s="378"/>
      <c r="AJ24" s="379"/>
      <c r="AK24" s="403"/>
      <c r="AL24" s="403"/>
      <c r="AM24" s="403"/>
      <c r="AN24" s="402"/>
      <c r="AO24" s="402"/>
      <c r="AP24" s="402"/>
      <c r="AQ24" s="120"/>
      <c r="AR24" s="120"/>
      <c r="AS24" s="129"/>
      <c r="AT24" s="342"/>
      <c r="AU24" s="343"/>
      <c r="AV24" s="343"/>
      <c r="AW24" s="343"/>
      <c r="AX24" s="343"/>
      <c r="AY24" s="125" t="s">
        <v>85</v>
      </c>
      <c r="AZ24" s="344"/>
      <c r="BA24" s="345"/>
      <c r="BB24" s="346"/>
      <c r="BC24" s="347"/>
      <c r="BD24" s="348"/>
      <c r="BE24" s="349"/>
      <c r="BF24" s="347"/>
      <c r="BG24" s="348"/>
      <c r="BH24" s="349"/>
      <c r="BI24" s="347">
        <f>SUM(BI23+BE24-BH24)</f>
        <v>0</v>
      </c>
      <c r="BJ24" s="348"/>
      <c r="BK24" s="349"/>
      <c r="BL24" s="33"/>
      <c r="BM24" s="129"/>
      <c r="BN24" s="342"/>
      <c r="BO24" s="343"/>
      <c r="BP24" s="343"/>
      <c r="BQ24" s="343"/>
      <c r="BR24" s="343"/>
      <c r="BS24" s="125" t="s">
        <v>52</v>
      </c>
      <c r="BT24" s="344"/>
      <c r="BU24" s="345"/>
      <c r="BV24" s="346"/>
      <c r="BW24" s="347"/>
      <c r="BX24" s="348"/>
      <c r="BY24" s="349"/>
      <c r="BZ24" s="347"/>
      <c r="CA24" s="348"/>
      <c r="CB24" s="349"/>
      <c r="CC24" s="347">
        <f>SUM(CC23+BY24-CB24)</f>
        <v>0</v>
      </c>
      <c r="CD24" s="348"/>
      <c r="CE24" s="349"/>
    </row>
    <row r="25" spans="1:83" ht="17.25" customHeight="1">
      <c r="A25" s="302" t="s">
        <v>88</v>
      </c>
      <c r="B25" s="302"/>
      <c r="C25" s="302"/>
      <c r="D25" s="33"/>
      <c r="E25" s="120"/>
      <c r="F25" s="33"/>
      <c r="G25" s="33"/>
      <c r="H25" s="120"/>
      <c r="I25" s="33"/>
      <c r="J25" s="33"/>
      <c r="K25" s="120"/>
      <c r="L25" s="33"/>
      <c r="M25" s="120"/>
      <c r="N25" s="33"/>
      <c r="O25" s="33"/>
      <c r="P25" s="120"/>
      <c r="Q25" s="33"/>
      <c r="R25" s="33"/>
      <c r="S25" s="120"/>
      <c r="T25" s="33"/>
      <c r="U25" s="33"/>
      <c r="V25" s="33"/>
      <c r="W25" s="392"/>
      <c r="X25" s="393"/>
      <c r="Y25" s="342"/>
      <c r="Z25" s="343"/>
      <c r="AA25" s="343"/>
      <c r="AB25" s="343"/>
      <c r="AC25" s="364"/>
      <c r="AD25" s="125" t="s">
        <v>52</v>
      </c>
      <c r="AE25" s="347"/>
      <c r="AF25" s="348"/>
      <c r="AG25" s="349"/>
      <c r="AH25" s="377"/>
      <c r="AI25" s="378"/>
      <c r="AJ25" s="379"/>
      <c r="AK25" s="403"/>
      <c r="AL25" s="403"/>
      <c r="AM25" s="403"/>
      <c r="AN25" s="402"/>
      <c r="AO25" s="402"/>
      <c r="AP25" s="402"/>
      <c r="AQ25" s="120"/>
      <c r="AR25" s="120"/>
      <c r="AS25" s="129"/>
      <c r="AT25" s="342"/>
      <c r="AU25" s="343"/>
      <c r="AV25" s="343"/>
      <c r="AW25" s="343"/>
      <c r="AX25" s="343"/>
      <c r="AY25" s="125" t="s">
        <v>85</v>
      </c>
      <c r="AZ25" s="344"/>
      <c r="BA25" s="345"/>
      <c r="BB25" s="346"/>
      <c r="BC25" s="347"/>
      <c r="BD25" s="348"/>
      <c r="BE25" s="349"/>
      <c r="BF25" s="347"/>
      <c r="BG25" s="348"/>
      <c r="BH25" s="349"/>
      <c r="BI25" s="347">
        <f>SUM(BI24+BE25-BH25)</f>
        <v>0</v>
      </c>
      <c r="BJ25" s="348"/>
      <c r="BK25" s="349"/>
      <c r="BL25" s="33"/>
      <c r="BM25" s="129"/>
      <c r="BN25" s="342"/>
      <c r="BO25" s="343"/>
      <c r="BP25" s="343"/>
      <c r="BQ25" s="343"/>
      <c r="BR25" s="343"/>
      <c r="BS25" s="125" t="s">
        <v>52</v>
      </c>
      <c r="BT25" s="344"/>
      <c r="BU25" s="345"/>
      <c r="BV25" s="346"/>
      <c r="BW25" s="347"/>
      <c r="BX25" s="348"/>
      <c r="BY25" s="349"/>
      <c r="BZ25" s="347"/>
      <c r="CA25" s="348"/>
      <c r="CB25" s="349"/>
      <c r="CC25" s="347">
        <f>SUM(BY25-CB25)</f>
        <v>0</v>
      </c>
      <c r="CD25" s="348"/>
      <c r="CE25" s="349"/>
    </row>
    <row r="26" spans="1:83" ht="17.25" customHeight="1">
      <c r="A26" s="303" t="s">
        <v>87</v>
      </c>
      <c r="B26" s="303"/>
      <c r="C26" s="303"/>
      <c r="D26" s="304" t="s">
        <v>55</v>
      </c>
      <c r="E26" s="305"/>
      <c r="F26" s="355"/>
      <c r="G26" s="304" t="s">
        <v>54</v>
      </c>
      <c r="H26" s="305"/>
      <c r="I26" s="355"/>
      <c r="J26" s="304" t="s">
        <v>420</v>
      </c>
      <c r="K26" s="305"/>
      <c r="L26" s="355"/>
      <c r="M26" s="304" t="s">
        <v>337</v>
      </c>
      <c r="N26" s="305"/>
      <c r="O26" s="355"/>
      <c r="P26" s="304" t="s">
        <v>86</v>
      </c>
      <c r="Q26" s="305"/>
      <c r="R26" s="305"/>
      <c r="S26" s="305"/>
      <c r="T26" s="305"/>
      <c r="U26" s="355"/>
      <c r="V26" s="33"/>
      <c r="W26" s="392"/>
      <c r="X26" s="393"/>
      <c r="Y26" s="342"/>
      <c r="Z26" s="343"/>
      <c r="AA26" s="343"/>
      <c r="AB26" s="343"/>
      <c r="AC26" s="364"/>
      <c r="AD26" s="125" t="s">
        <v>52</v>
      </c>
      <c r="AE26" s="347"/>
      <c r="AF26" s="348"/>
      <c r="AG26" s="349"/>
      <c r="AH26" s="377"/>
      <c r="AI26" s="378"/>
      <c r="AJ26" s="379"/>
      <c r="AK26" s="403"/>
      <c r="AL26" s="403"/>
      <c r="AM26" s="403"/>
      <c r="AN26" s="402"/>
      <c r="AO26" s="402"/>
      <c r="AP26" s="402"/>
      <c r="AQ26" s="120"/>
      <c r="AR26" s="120"/>
      <c r="AS26" s="129"/>
      <c r="AT26" s="342"/>
      <c r="AU26" s="343"/>
      <c r="AV26" s="343"/>
      <c r="AW26" s="343"/>
      <c r="AX26" s="343"/>
      <c r="AY26" s="125" t="s">
        <v>85</v>
      </c>
      <c r="AZ26" s="344"/>
      <c r="BA26" s="345"/>
      <c r="BB26" s="346"/>
      <c r="BC26" s="347"/>
      <c r="BD26" s="348"/>
      <c r="BE26" s="349"/>
      <c r="BF26" s="347"/>
      <c r="BG26" s="348"/>
      <c r="BH26" s="349"/>
      <c r="BI26" s="347">
        <f>SUM(BI25+BE26-BH26)</f>
        <v>0</v>
      </c>
      <c r="BJ26" s="348"/>
      <c r="BK26" s="349"/>
      <c r="BL26" s="33"/>
      <c r="BM26" s="129"/>
      <c r="BN26" s="342"/>
      <c r="BO26" s="343"/>
      <c r="BP26" s="343"/>
      <c r="BQ26" s="343"/>
      <c r="BR26" s="343"/>
      <c r="BS26" s="125" t="s">
        <v>52</v>
      </c>
      <c r="BT26" s="344"/>
      <c r="BU26" s="345"/>
      <c r="BV26" s="346"/>
      <c r="BW26" s="347"/>
      <c r="BX26" s="348"/>
      <c r="BY26" s="349"/>
      <c r="BZ26" s="347"/>
      <c r="CA26" s="348"/>
      <c r="CB26" s="349"/>
      <c r="CC26" s="347">
        <f>SUM(CC25+BY26-CB26)</f>
        <v>0</v>
      </c>
      <c r="CD26" s="348"/>
      <c r="CE26" s="349"/>
    </row>
    <row r="27" spans="1:83" ht="17.25" customHeight="1">
      <c r="A27" s="356" t="s">
        <v>84</v>
      </c>
      <c r="B27" s="356"/>
      <c r="C27" s="356"/>
      <c r="D27" s="413"/>
      <c r="E27" s="414"/>
      <c r="F27" s="414"/>
      <c r="G27" s="413"/>
      <c r="H27" s="414"/>
      <c r="I27" s="414"/>
      <c r="J27" s="413"/>
      <c r="K27" s="414"/>
      <c r="L27" s="414"/>
      <c r="M27" s="347">
        <f t="shared" ref="M27:M35" si="1">SUM(G27-J27)</f>
        <v>0</v>
      </c>
      <c r="N27" s="348"/>
      <c r="O27" s="349"/>
      <c r="P27" s="342" t="s">
        <v>83</v>
      </c>
      <c r="Q27" s="343"/>
      <c r="R27" s="343"/>
      <c r="S27" s="343"/>
      <c r="T27" s="343"/>
      <c r="U27" s="371"/>
      <c r="V27" s="33"/>
      <c r="W27" s="392"/>
      <c r="X27" s="393"/>
      <c r="Y27" s="342"/>
      <c r="Z27" s="343"/>
      <c r="AA27" s="343"/>
      <c r="AB27" s="343"/>
      <c r="AC27" s="364"/>
      <c r="AD27" s="125" t="s">
        <v>52</v>
      </c>
      <c r="AE27" s="347"/>
      <c r="AF27" s="348"/>
      <c r="AG27" s="349"/>
      <c r="AH27" s="377"/>
      <c r="AI27" s="378"/>
      <c r="AJ27" s="379"/>
      <c r="AK27" s="403"/>
      <c r="AL27" s="403"/>
      <c r="AM27" s="403"/>
      <c r="AN27" s="402"/>
      <c r="AO27" s="402"/>
      <c r="AP27" s="402"/>
      <c r="AQ27" s="120"/>
      <c r="AR27" s="120"/>
      <c r="AS27" s="129"/>
      <c r="AT27" s="342"/>
      <c r="AU27" s="343"/>
      <c r="AV27" s="343"/>
      <c r="AW27" s="343"/>
      <c r="AX27" s="343"/>
      <c r="AY27" s="125" t="s">
        <v>60</v>
      </c>
      <c r="AZ27" s="344"/>
      <c r="BA27" s="345"/>
      <c r="BB27" s="346"/>
      <c r="BC27" s="347"/>
      <c r="BD27" s="348"/>
      <c r="BE27" s="349"/>
      <c r="BF27" s="347"/>
      <c r="BG27" s="348"/>
      <c r="BH27" s="349"/>
      <c r="BI27" s="347">
        <f>SUM(BI26+BE27-BH27)</f>
        <v>0</v>
      </c>
      <c r="BJ27" s="348"/>
      <c r="BK27" s="349"/>
      <c r="BL27" s="33"/>
      <c r="BM27" s="129"/>
      <c r="BN27" s="342"/>
      <c r="BO27" s="343"/>
      <c r="BP27" s="343"/>
      <c r="BQ27" s="343"/>
      <c r="BR27" s="343"/>
      <c r="BS27" s="125" t="s">
        <v>52</v>
      </c>
      <c r="BT27" s="344"/>
      <c r="BU27" s="345"/>
      <c r="BV27" s="346"/>
      <c r="BW27" s="347"/>
      <c r="BX27" s="348"/>
      <c r="BY27" s="349"/>
      <c r="BZ27" s="347"/>
      <c r="CA27" s="348"/>
      <c r="CB27" s="349"/>
      <c r="CC27" s="347">
        <f>SUM(CC26+BY27-CB27)</f>
        <v>0</v>
      </c>
      <c r="CD27" s="348"/>
      <c r="CE27" s="349"/>
    </row>
    <row r="28" spans="1:83" ht="17.25" customHeight="1">
      <c r="A28" s="356" t="s">
        <v>82</v>
      </c>
      <c r="B28" s="356"/>
      <c r="C28" s="356"/>
      <c r="D28" s="413"/>
      <c r="E28" s="414"/>
      <c r="F28" s="414"/>
      <c r="G28" s="413"/>
      <c r="H28" s="414"/>
      <c r="I28" s="414"/>
      <c r="J28" s="413"/>
      <c r="K28" s="414"/>
      <c r="L28" s="414"/>
      <c r="M28" s="347">
        <f t="shared" si="1"/>
        <v>0</v>
      </c>
      <c r="N28" s="348"/>
      <c r="O28" s="349"/>
      <c r="P28" s="342" t="s">
        <v>81</v>
      </c>
      <c r="Q28" s="343"/>
      <c r="R28" s="343"/>
      <c r="S28" s="343"/>
      <c r="T28" s="343"/>
      <c r="U28" s="371"/>
      <c r="V28" s="33"/>
      <c r="W28" s="392"/>
      <c r="X28" s="393"/>
      <c r="Y28" s="342"/>
      <c r="Z28" s="343"/>
      <c r="AA28" s="343"/>
      <c r="AB28" s="343"/>
      <c r="AC28" s="364"/>
      <c r="AD28" s="125" t="s">
        <v>52</v>
      </c>
      <c r="AE28" s="347"/>
      <c r="AF28" s="348"/>
      <c r="AG28" s="349"/>
      <c r="AH28" s="377"/>
      <c r="AI28" s="378"/>
      <c r="AJ28" s="379"/>
      <c r="AK28" s="403"/>
      <c r="AL28" s="403"/>
      <c r="AM28" s="403"/>
      <c r="AN28" s="402"/>
      <c r="AO28" s="402"/>
      <c r="AP28" s="402"/>
      <c r="AQ28" s="120"/>
      <c r="AR28" s="120"/>
      <c r="AS28" s="129"/>
      <c r="AT28" s="342"/>
      <c r="AU28" s="343"/>
      <c r="AV28" s="343"/>
      <c r="AW28" s="343"/>
      <c r="AX28" s="343"/>
      <c r="AY28" s="371"/>
      <c r="AZ28" s="344"/>
      <c r="BA28" s="345"/>
      <c r="BB28" s="346"/>
      <c r="BC28" s="347"/>
      <c r="BD28" s="348"/>
      <c r="BE28" s="349"/>
      <c r="BF28" s="347"/>
      <c r="BG28" s="348"/>
      <c r="BH28" s="349"/>
      <c r="BI28" s="347"/>
      <c r="BJ28" s="348"/>
      <c r="BK28" s="349"/>
      <c r="BL28" s="33"/>
      <c r="BM28" s="129"/>
      <c r="BN28" s="342"/>
      <c r="BO28" s="343"/>
      <c r="BP28" s="343"/>
      <c r="BQ28" s="343"/>
      <c r="BR28" s="343"/>
      <c r="BS28" s="343"/>
      <c r="BT28" s="344"/>
      <c r="BU28" s="345"/>
      <c r="BV28" s="346"/>
      <c r="BW28" s="347"/>
      <c r="BX28" s="348"/>
      <c r="BY28" s="349"/>
      <c r="BZ28" s="347"/>
      <c r="CA28" s="348"/>
      <c r="CB28" s="349"/>
      <c r="CC28" s="347"/>
      <c r="CD28" s="348"/>
      <c r="CE28" s="349"/>
    </row>
    <row r="29" spans="1:83" ht="17.25" customHeight="1">
      <c r="A29" s="356" t="s">
        <v>80</v>
      </c>
      <c r="B29" s="356"/>
      <c r="C29" s="356"/>
      <c r="D29" s="413"/>
      <c r="E29" s="414"/>
      <c r="F29" s="414"/>
      <c r="G29" s="413"/>
      <c r="H29" s="414"/>
      <c r="I29" s="414"/>
      <c r="J29" s="413"/>
      <c r="K29" s="414"/>
      <c r="L29" s="414"/>
      <c r="M29" s="347">
        <f t="shared" si="1"/>
        <v>0</v>
      </c>
      <c r="N29" s="348"/>
      <c r="O29" s="349"/>
      <c r="P29" s="342" t="s">
        <v>79</v>
      </c>
      <c r="Q29" s="343"/>
      <c r="R29" s="343"/>
      <c r="S29" s="343"/>
      <c r="T29" s="343"/>
      <c r="U29" s="371"/>
      <c r="V29" s="33"/>
      <c r="W29" s="392"/>
      <c r="X29" s="393"/>
      <c r="Y29" s="342"/>
      <c r="Z29" s="343"/>
      <c r="AA29" s="343"/>
      <c r="AB29" s="343"/>
      <c r="AC29" s="364"/>
      <c r="AD29" s="125" t="s">
        <v>52</v>
      </c>
      <c r="AE29" s="347"/>
      <c r="AF29" s="348"/>
      <c r="AG29" s="349"/>
      <c r="AH29" s="377"/>
      <c r="AI29" s="378"/>
      <c r="AJ29" s="379"/>
      <c r="AK29" s="403"/>
      <c r="AL29" s="403"/>
      <c r="AM29" s="403"/>
      <c r="AN29" s="402"/>
      <c r="AO29" s="402"/>
      <c r="AP29" s="402"/>
      <c r="AQ29" s="120"/>
      <c r="AR29" s="120"/>
      <c r="AS29" s="131"/>
      <c r="AT29" s="350" t="s">
        <v>51</v>
      </c>
      <c r="AU29" s="351"/>
      <c r="AV29" s="351"/>
      <c r="AW29" s="351"/>
      <c r="AX29" s="351"/>
      <c r="AY29" s="352"/>
      <c r="AZ29" s="347">
        <f>SUM(BB23:BB28)</f>
        <v>0</v>
      </c>
      <c r="BA29" s="348"/>
      <c r="BB29" s="349"/>
      <c r="BC29" s="347">
        <f>SUM(BE23:BE28)</f>
        <v>0</v>
      </c>
      <c r="BD29" s="348"/>
      <c r="BE29" s="349"/>
      <c r="BF29" s="347">
        <f>SUM(BH23:BH28)</f>
        <v>0</v>
      </c>
      <c r="BG29" s="348"/>
      <c r="BH29" s="349"/>
      <c r="BI29" s="347"/>
      <c r="BJ29" s="348"/>
      <c r="BK29" s="349"/>
      <c r="BL29" s="33"/>
      <c r="BM29" s="129"/>
      <c r="BN29" s="350" t="s">
        <v>51</v>
      </c>
      <c r="BO29" s="351"/>
      <c r="BP29" s="351"/>
      <c r="BQ29" s="351"/>
      <c r="BR29" s="351"/>
      <c r="BS29" s="352"/>
      <c r="BT29" s="347">
        <f>SUM(BV26:BV28)</f>
        <v>0</v>
      </c>
      <c r="BU29" s="348"/>
      <c r="BV29" s="349"/>
      <c r="BW29" s="347">
        <f>SUM(BY26:BY28)</f>
        <v>0</v>
      </c>
      <c r="BX29" s="348"/>
      <c r="BY29" s="349"/>
      <c r="BZ29" s="347">
        <f>SUM(CB26:CB28)</f>
        <v>0</v>
      </c>
      <c r="CA29" s="348"/>
      <c r="CB29" s="349"/>
      <c r="CC29" s="347"/>
      <c r="CD29" s="348"/>
      <c r="CE29" s="349"/>
    </row>
    <row r="30" spans="1:83" ht="17.25" customHeight="1">
      <c r="A30" s="356" t="s">
        <v>78</v>
      </c>
      <c r="B30" s="356"/>
      <c r="C30" s="356"/>
      <c r="D30" s="413"/>
      <c r="E30" s="414"/>
      <c r="F30" s="414"/>
      <c r="G30" s="413"/>
      <c r="H30" s="414"/>
      <c r="I30" s="414"/>
      <c r="J30" s="413"/>
      <c r="K30" s="414"/>
      <c r="L30" s="414"/>
      <c r="M30" s="347">
        <f t="shared" si="1"/>
        <v>0</v>
      </c>
      <c r="N30" s="348"/>
      <c r="O30" s="349"/>
      <c r="P30" s="342" t="s">
        <v>77</v>
      </c>
      <c r="Q30" s="343"/>
      <c r="R30" s="343"/>
      <c r="S30" s="343"/>
      <c r="T30" s="343"/>
      <c r="U30" s="371"/>
      <c r="V30" s="33"/>
      <c r="W30" s="392"/>
      <c r="X30" s="393"/>
      <c r="Y30" s="342"/>
      <c r="Z30" s="343"/>
      <c r="AA30" s="343"/>
      <c r="AB30" s="343"/>
      <c r="AC30" s="364"/>
      <c r="AD30" s="125" t="s">
        <v>52</v>
      </c>
      <c r="AE30" s="347"/>
      <c r="AF30" s="348"/>
      <c r="AG30" s="349"/>
      <c r="AH30" s="377"/>
      <c r="AI30" s="378"/>
      <c r="AJ30" s="379"/>
      <c r="AK30" s="403"/>
      <c r="AL30" s="403"/>
      <c r="AM30" s="403"/>
      <c r="AN30" s="402"/>
      <c r="AO30" s="402"/>
      <c r="AP30" s="402"/>
      <c r="AQ30" s="120"/>
      <c r="AR30" s="120"/>
      <c r="AS30" s="131"/>
      <c r="AT30" s="350" t="s">
        <v>50</v>
      </c>
      <c r="AU30" s="351"/>
      <c r="AV30" s="351"/>
      <c r="AW30" s="351"/>
      <c r="AX30" s="351"/>
      <c r="AY30" s="352"/>
      <c r="AZ30" s="347">
        <f>AZ29</f>
        <v>0</v>
      </c>
      <c r="BA30" s="348"/>
      <c r="BB30" s="349"/>
      <c r="BC30" s="347">
        <f>BC29</f>
        <v>0</v>
      </c>
      <c r="BD30" s="348"/>
      <c r="BE30" s="349"/>
      <c r="BF30" s="347">
        <f>BF29</f>
        <v>0</v>
      </c>
      <c r="BG30" s="348"/>
      <c r="BH30" s="349"/>
      <c r="BI30" s="347">
        <f>BC30-BF30</f>
        <v>0</v>
      </c>
      <c r="BJ30" s="348"/>
      <c r="BK30" s="349"/>
      <c r="BL30" s="33"/>
      <c r="BM30" s="129"/>
      <c r="BN30" s="350" t="s">
        <v>50</v>
      </c>
      <c r="BO30" s="351"/>
      <c r="BP30" s="351"/>
      <c r="BQ30" s="351"/>
      <c r="BR30" s="351"/>
      <c r="BS30" s="352"/>
      <c r="BT30" s="347">
        <f>BT29</f>
        <v>0</v>
      </c>
      <c r="BU30" s="348"/>
      <c r="BV30" s="349"/>
      <c r="BW30" s="347">
        <f>SUM(BW29)</f>
        <v>0</v>
      </c>
      <c r="BX30" s="348"/>
      <c r="BY30" s="349"/>
      <c r="BZ30" s="347">
        <f>SUM(BZ29)</f>
        <v>0</v>
      </c>
      <c r="CA30" s="348"/>
      <c r="CB30" s="349"/>
      <c r="CC30" s="347">
        <f>SUM(BT30-BZ30)</f>
        <v>0</v>
      </c>
      <c r="CD30" s="348"/>
      <c r="CE30" s="349"/>
    </row>
    <row r="31" spans="1:83" ht="17.25" customHeight="1">
      <c r="A31" s="356" t="s">
        <v>76</v>
      </c>
      <c r="B31" s="356"/>
      <c r="C31" s="356"/>
      <c r="D31" s="413"/>
      <c r="E31" s="414"/>
      <c r="F31" s="414"/>
      <c r="G31" s="413"/>
      <c r="H31" s="414"/>
      <c r="I31" s="414"/>
      <c r="J31" s="413"/>
      <c r="K31" s="414"/>
      <c r="L31" s="414"/>
      <c r="M31" s="347">
        <f t="shared" si="1"/>
        <v>0</v>
      </c>
      <c r="N31" s="348"/>
      <c r="O31" s="349"/>
      <c r="P31" s="342" t="s">
        <v>75</v>
      </c>
      <c r="Q31" s="343"/>
      <c r="R31" s="343"/>
      <c r="S31" s="343"/>
      <c r="T31" s="343"/>
      <c r="U31" s="371"/>
      <c r="V31" s="33"/>
      <c r="W31" s="392"/>
      <c r="X31" s="393"/>
      <c r="Y31" s="342"/>
      <c r="Z31" s="343"/>
      <c r="AA31" s="343"/>
      <c r="AB31" s="343"/>
      <c r="AC31" s="364"/>
      <c r="AD31" s="125" t="s">
        <v>52</v>
      </c>
      <c r="AE31" s="347"/>
      <c r="AF31" s="348"/>
      <c r="AG31" s="349"/>
      <c r="AH31" s="377"/>
      <c r="AI31" s="378"/>
      <c r="AJ31" s="379"/>
      <c r="AK31" s="403"/>
      <c r="AL31" s="403"/>
      <c r="AM31" s="403"/>
      <c r="AN31" s="402"/>
      <c r="AO31" s="402"/>
      <c r="AP31" s="402"/>
      <c r="AQ31" s="120"/>
      <c r="AR31" s="120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33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30"/>
      <c r="CB31" s="130"/>
      <c r="CC31" s="130"/>
      <c r="CD31" s="130"/>
      <c r="CE31" s="130"/>
    </row>
    <row r="32" spans="1:83" ht="17.25" customHeight="1">
      <c r="A32" s="356" t="s">
        <v>74</v>
      </c>
      <c r="B32" s="356"/>
      <c r="C32" s="356"/>
      <c r="D32" s="413"/>
      <c r="E32" s="414"/>
      <c r="F32" s="414"/>
      <c r="G32" s="413"/>
      <c r="H32" s="414"/>
      <c r="I32" s="414"/>
      <c r="J32" s="413"/>
      <c r="K32" s="414"/>
      <c r="L32" s="414"/>
      <c r="M32" s="347">
        <f t="shared" si="1"/>
        <v>0</v>
      </c>
      <c r="N32" s="348"/>
      <c r="O32" s="349"/>
      <c r="P32" s="342" t="s">
        <v>73</v>
      </c>
      <c r="Q32" s="343"/>
      <c r="R32" s="343"/>
      <c r="S32" s="343"/>
      <c r="T32" s="343"/>
      <c r="U32" s="371"/>
      <c r="V32" s="33"/>
      <c r="W32" s="392"/>
      <c r="X32" s="393"/>
      <c r="Y32" s="342"/>
      <c r="Z32" s="343"/>
      <c r="AA32" s="343"/>
      <c r="AB32" s="343"/>
      <c r="AC32" s="364"/>
      <c r="AD32" s="125" t="s">
        <v>52</v>
      </c>
      <c r="AE32" s="347"/>
      <c r="AF32" s="348"/>
      <c r="AG32" s="349"/>
      <c r="AH32" s="377"/>
      <c r="AI32" s="378"/>
      <c r="AJ32" s="379"/>
      <c r="AK32" s="403"/>
      <c r="AL32" s="403"/>
      <c r="AM32" s="403"/>
      <c r="AN32" s="402"/>
      <c r="AO32" s="402"/>
      <c r="AP32" s="402"/>
      <c r="AQ32" s="120"/>
      <c r="AR32" s="120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33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30"/>
      <c r="CB32" s="130"/>
      <c r="CC32" s="130"/>
      <c r="CD32" s="130"/>
      <c r="CE32" s="130"/>
    </row>
    <row r="33" spans="1:83" ht="17.25" customHeight="1">
      <c r="A33" s="356" t="s">
        <v>72</v>
      </c>
      <c r="B33" s="356"/>
      <c r="C33" s="356"/>
      <c r="D33" s="413"/>
      <c r="E33" s="414"/>
      <c r="F33" s="414"/>
      <c r="G33" s="413"/>
      <c r="H33" s="414"/>
      <c r="I33" s="414"/>
      <c r="J33" s="413"/>
      <c r="K33" s="414"/>
      <c r="L33" s="414"/>
      <c r="M33" s="347">
        <f t="shared" si="1"/>
        <v>0</v>
      </c>
      <c r="N33" s="348"/>
      <c r="O33" s="349"/>
      <c r="P33" s="342" t="s">
        <v>71</v>
      </c>
      <c r="Q33" s="343"/>
      <c r="R33" s="343"/>
      <c r="S33" s="343"/>
      <c r="T33" s="343"/>
      <c r="U33" s="371"/>
      <c r="V33" s="33"/>
      <c r="W33" s="392"/>
      <c r="X33" s="393"/>
      <c r="Y33" s="342"/>
      <c r="Z33" s="343"/>
      <c r="AA33" s="343"/>
      <c r="AB33" s="343"/>
      <c r="AC33" s="364"/>
      <c r="AD33" s="125" t="s">
        <v>52</v>
      </c>
      <c r="AE33" s="347"/>
      <c r="AF33" s="348"/>
      <c r="AG33" s="349"/>
      <c r="AH33" s="377"/>
      <c r="AI33" s="378"/>
      <c r="AJ33" s="379"/>
      <c r="AK33" s="403"/>
      <c r="AL33" s="403"/>
      <c r="AM33" s="403"/>
      <c r="AN33" s="402"/>
      <c r="AO33" s="402"/>
      <c r="AP33" s="402"/>
      <c r="AQ33" s="120"/>
      <c r="AR33" s="120"/>
      <c r="AS33" s="341" t="s">
        <v>70</v>
      </c>
      <c r="AT33" s="341"/>
      <c r="AU33" s="341"/>
      <c r="AV33" s="341"/>
      <c r="AW33" s="341"/>
      <c r="AX33" s="341"/>
      <c r="AY33" s="341"/>
      <c r="AZ33" s="341"/>
      <c r="BA33" s="341"/>
      <c r="BB33" s="341"/>
      <c r="BC33" s="341"/>
      <c r="BD33" s="341"/>
      <c r="BE33" s="341"/>
      <c r="BF33" s="341"/>
      <c r="BG33" s="341"/>
      <c r="BH33" s="341"/>
      <c r="BI33" s="341"/>
      <c r="BJ33" s="341"/>
      <c r="BK33" s="341"/>
      <c r="BL33" s="33"/>
      <c r="BM33" s="341" t="s">
        <v>58</v>
      </c>
      <c r="BN33" s="341"/>
      <c r="BO33" s="341"/>
      <c r="BP33" s="341"/>
      <c r="BQ33" s="341"/>
      <c r="BR33" s="341"/>
      <c r="BS33" s="341"/>
      <c r="BT33" s="341"/>
      <c r="BU33" s="341"/>
      <c r="BV33" s="341"/>
      <c r="BW33" s="341"/>
      <c r="BX33" s="341"/>
      <c r="BY33" s="341"/>
      <c r="BZ33" s="341"/>
      <c r="CA33" s="341"/>
      <c r="CB33" s="341"/>
      <c r="CC33" s="341"/>
      <c r="CD33" s="341"/>
      <c r="CE33" s="341"/>
    </row>
    <row r="34" spans="1:83" ht="17.25" customHeight="1">
      <c r="A34" s="416" t="s">
        <v>2</v>
      </c>
      <c r="B34" s="416"/>
      <c r="C34" s="416"/>
      <c r="D34" s="413"/>
      <c r="E34" s="414"/>
      <c r="F34" s="414"/>
      <c r="G34" s="413"/>
      <c r="H34" s="414"/>
      <c r="I34" s="414"/>
      <c r="J34" s="413"/>
      <c r="K34" s="414"/>
      <c r="L34" s="414"/>
      <c r="M34" s="347">
        <f t="shared" si="1"/>
        <v>0</v>
      </c>
      <c r="N34" s="348"/>
      <c r="O34" s="349"/>
      <c r="P34" s="342" t="s">
        <v>69</v>
      </c>
      <c r="Q34" s="343"/>
      <c r="R34" s="343"/>
      <c r="S34" s="343"/>
      <c r="T34" s="343"/>
      <c r="U34" s="371"/>
      <c r="V34" s="33"/>
      <c r="W34" s="392"/>
      <c r="X34" s="393"/>
      <c r="Y34" s="342"/>
      <c r="Z34" s="343"/>
      <c r="AA34" s="343"/>
      <c r="AB34" s="343"/>
      <c r="AC34" s="364"/>
      <c r="AD34" s="125" t="s">
        <v>52</v>
      </c>
      <c r="AE34" s="347"/>
      <c r="AF34" s="348"/>
      <c r="AG34" s="349"/>
      <c r="AH34" s="377"/>
      <c r="AI34" s="378"/>
      <c r="AJ34" s="379"/>
      <c r="AK34" s="403"/>
      <c r="AL34" s="403"/>
      <c r="AM34" s="403"/>
      <c r="AN34" s="402"/>
      <c r="AO34" s="402"/>
      <c r="AP34" s="402"/>
      <c r="AQ34" s="120"/>
      <c r="AR34" s="120"/>
      <c r="AS34" s="370" t="s">
        <v>328</v>
      </c>
      <c r="AT34" s="370"/>
      <c r="AU34" s="370"/>
      <c r="AV34" s="370"/>
      <c r="AW34" s="370"/>
      <c r="AX34" s="370"/>
      <c r="AY34" s="370"/>
      <c r="AZ34" s="128"/>
      <c r="BA34" s="128"/>
      <c r="BB34" s="128"/>
      <c r="BC34" s="128"/>
      <c r="BD34" s="128"/>
      <c r="BE34" s="128"/>
      <c r="BF34" s="128"/>
      <c r="BG34" s="128"/>
      <c r="BH34" s="128"/>
      <c r="BI34" s="354" t="s">
        <v>68</v>
      </c>
      <c r="BJ34" s="354"/>
      <c r="BK34" s="354"/>
      <c r="BL34" s="33"/>
      <c r="BM34" s="353" t="s">
        <v>334</v>
      </c>
      <c r="BN34" s="353"/>
      <c r="BO34" s="353"/>
      <c r="BP34" s="353"/>
      <c r="BQ34" s="353"/>
      <c r="BR34" s="353"/>
      <c r="BS34" s="353"/>
      <c r="BT34" s="128"/>
      <c r="BU34" s="128"/>
      <c r="BV34" s="128"/>
      <c r="BW34" s="128"/>
      <c r="BX34" s="128"/>
      <c r="BY34" s="354"/>
      <c r="BZ34" s="354"/>
      <c r="CA34" s="130"/>
      <c r="CB34" s="130"/>
      <c r="CC34" s="354" t="s">
        <v>57</v>
      </c>
      <c r="CD34" s="354"/>
      <c r="CE34" s="354"/>
    </row>
    <row r="35" spans="1:83" ht="17.25" customHeight="1">
      <c r="A35" s="356" t="s">
        <v>67</v>
      </c>
      <c r="B35" s="356"/>
      <c r="C35" s="356"/>
      <c r="D35" s="413"/>
      <c r="E35" s="414"/>
      <c r="F35" s="414"/>
      <c r="G35" s="413"/>
      <c r="H35" s="414"/>
      <c r="I35" s="414"/>
      <c r="J35" s="413"/>
      <c r="K35" s="414"/>
      <c r="L35" s="414"/>
      <c r="M35" s="347">
        <f t="shared" si="1"/>
        <v>0</v>
      </c>
      <c r="N35" s="348"/>
      <c r="O35" s="349"/>
      <c r="P35" s="342" t="s">
        <v>66</v>
      </c>
      <c r="Q35" s="343"/>
      <c r="R35" s="343"/>
      <c r="S35" s="343"/>
      <c r="T35" s="343"/>
      <c r="U35" s="371"/>
      <c r="V35" s="33"/>
      <c r="W35" s="392"/>
      <c r="X35" s="393"/>
      <c r="Y35" s="342"/>
      <c r="Z35" s="343"/>
      <c r="AA35" s="343"/>
      <c r="AB35" s="343"/>
      <c r="AC35" s="364"/>
      <c r="AD35" s="125" t="s">
        <v>52</v>
      </c>
      <c r="AE35" s="347"/>
      <c r="AF35" s="348"/>
      <c r="AG35" s="349"/>
      <c r="AH35" s="377"/>
      <c r="AI35" s="378"/>
      <c r="AJ35" s="379"/>
      <c r="AK35" s="403"/>
      <c r="AL35" s="403"/>
      <c r="AM35" s="403"/>
      <c r="AN35" s="402"/>
      <c r="AO35" s="402"/>
      <c r="AP35" s="402"/>
      <c r="AQ35" s="120"/>
      <c r="AR35" s="120"/>
      <c r="AS35" s="133" t="s">
        <v>56</v>
      </c>
      <c r="AT35" s="304" t="s">
        <v>343</v>
      </c>
      <c r="AU35" s="305"/>
      <c r="AV35" s="305"/>
      <c r="AW35" s="305"/>
      <c r="AX35" s="305"/>
      <c r="AY35" s="355"/>
      <c r="AZ35" s="350" t="s">
        <v>55</v>
      </c>
      <c r="BA35" s="351"/>
      <c r="BB35" s="352"/>
      <c r="BC35" s="350" t="s">
        <v>54</v>
      </c>
      <c r="BD35" s="351"/>
      <c r="BE35" s="352"/>
      <c r="BF35" s="356" t="s">
        <v>338</v>
      </c>
      <c r="BG35" s="356"/>
      <c r="BH35" s="356"/>
      <c r="BI35" s="350" t="s">
        <v>65</v>
      </c>
      <c r="BJ35" s="351"/>
      <c r="BK35" s="352"/>
      <c r="BL35" s="33"/>
      <c r="BM35" s="133" t="s">
        <v>56</v>
      </c>
      <c r="BN35" s="304" t="s">
        <v>343</v>
      </c>
      <c r="BO35" s="305"/>
      <c r="BP35" s="305"/>
      <c r="BQ35" s="305"/>
      <c r="BR35" s="305"/>
      <c r="BS35" s="355"/>
      <c r="BT35" s="350" t="s">
        <v>55</v>
      </c>
      <c r="BU35" s="351"/>
      <c r="BV35" s="352"/>
      <c r="BW35" s="350" t="s">
        <v>54</v>
      </c>
      <c r="BX35" s="351"/>
      <c r="BY35" s="352"/>
      <c r="BZ35" s="356" t="s">
        <v>339</v>
      </c>
      <c r="CA35" s="356"/>
      <c r="CB35" s="356"/>
      <c r="CC35" s="356" t="s">
        <v>324</v>
      </c>
      <c r="CD35" s="356"/>
      <c r="CE35" s="356"/>
    </row>
    <row r="36" spans="1:83" ht="17.25" customHeight="1">
      <c r="A36" s="356" t="s">
        <v>0</v>
      </c>
      <c r="B36" s="356"/>
      <c r="C36" s="356"/>
      <c r="D36" s="386">
        <f>SUM(D27:F35)</f>
        <v>0</v>
      </c>
      <c r="E36" s="387"/>
      <c r="F36" s="388"/>
      <c r="G36" s="386">
        <f>SUM(G27:I35)</f>
        <v>0</v>
      </c>
      <c r="H36" s="387"/>
      <c r="I36" s="387"/>
      <c r="J36" s="415">
        <f>SUM(J27:L35)</f>
        <v>0</v>
      </c>
      <c r="K36" s="415"/>
      <c r="L36" s="415"/>
      <c r="M36" s="386">
        <f>SUM(N27:N35)</f>
        <v>0</v>
      </c>
      <c r="N36" s="387"/>
      <c r="O36" s="388"/>
      <c r="P36" s="386"/>
      <c r="Q36" s="387"/>
      <c r="R36" s="387"/>
      <c r="S36" s="387"/>
      <c r="T36" s="387"/>
      <c r="U36" s="388"/>
      <c r="V36" s="33"/>
      <c r="W36" s="392"/>
      <c r="X36" s="393"/>
      <c r="Y36" s="342"/>
      <c r="Z36" s="343"/>
      <c r="AA36" s="343"/>
      <c r="AB36" s="343"/>
      <c r="AC36" s="364"/>
      <c r="AD36" s="125" t="s">
        <v>52</v>
      </c>
      <c r="AE36" s="347"/>
      <c r="AF36" s="348"/>
      <c r="AG36" s="349"/>
      <c r="AH36" s="377"/>
      <c r="AI36" s="378"/>
      <c r="AJ36" s="379"/>
      <c r="AK36" s="403"/>
      <c r="AL36" s="403"/>
      <c r="AM36" s="403"/>
      <c r="AN36" s="402"/>
      <c r="AO36" s="402"/>
      <c r="AP36" s="402"/>
      <c r="AQ36" s="120"/>
      <c r="AR36" s="120"/>
      <c r="AS36" s="129"/>
      <c r="AT36" s="342"/>
      <c r="AU36" s="343"/>
      <c r="AV36" s="343"/>
      <c r="AW36" s="343"/>
      <c r="AX36" s="343"/>
      <c r="AY36" s="125" t="s">
        <v>52</v>
      </c>
      <c r="AZ36" s="344"/>
      <c r="BA36" s="345"/>
      <c r="BB36" s="346"/>
      <c r="BC36" s="347"/>
      <c r="BD36" s="348"/>
      <c r="BE36" s="349"/>
      <c r="BF36" s="347"/>
      <c r="BG36" s="348"/>
      <c r="BH36" s="349"/>
      <c r="BI36" s="347">
        <f>SUM(BE36-BH36)</f>
        <v>0</v>
      </c>
      <c r="BJ36" s="348"/>
      <c r="BK36" s="349"/>
      <c r="BL36" s="33"/>
      <c r="BM36" s="129"/>
      <c r="BN36" s="342"/>
      <c r="BO36" s="343"/>
      <c r="BP36" s="343"/>
      <c r="BQ36" s="343"/>
      <c r="BR36" s="343"/>
      <c r="BS36" s="125" t="s">
        <v>52</v>
      </c>
      <c r="BT36" s="344"/>
      <c r="BU36" s="345"/>
      <c r="BV36" s="346"/>
      <c r="BW36" s="347"/>
      <c r="BX36" s="348"/>
      <c r="BY36" s="349"/>
      <c r="BZ36" s="347"/>
      <c r="CA36" s="348"/>
      <c r="CB36" s="349"/>
      <c r="CC36" s="347">
        <f>SUM(BY36-CB36)</f>
        <v>0</v>
      </c>
      <c r="CD36" s="348"/>
      <c r="CE36" s="349"/>
    </row>
    <row r="37" spans="1:83" ht="17.25" customHeight="1">
      <c r="A37" s="33"/>
      <c r="B37" s="33"/>
      <c r="C37" s="33"/>
      <c r="D37" s="33"/>
      <c r="E37" s="120"/>
      <c r="F37" s="33"/>
      <c r="G37" s="33"/>
      <c r="H37" s="120"/>
      <c r="I37" s="33"/>
      <c r="J37" s="33"/>
      <c r="K37" s="120"/>
      <c r="L37" s="33"/>
      <c r="M37" s="120"/>
      <c r="N37" s="33"/>
      <c r="O37" s="33"/>
      <c r="P37" s="120"/>
      <c r="Q37" s="33"/>
      <c r="R37" s="33"/>
      <c r="S37" s="120"/>
      <c r="T37" s="33"/>
      <c r="U37" s="33"/>
      <c r="V37" s="33"/>
      <c r="W37" s="392"/>
      <c r="X37" s="393"/>
      <c r="Y37" s="342"/>
      <c r="Z37" s="343"/>
      <c r="AA37" s="343"/>
      <c r="AB37" s="343"/>
      <c r="AC37" s="364"/>
      <c r="AD37" s="125" t="s">
        <v>52</v>
      </c>
      <c r="AE37" s="347"/>
      <c r="AF37" s="348"/>
      <c r="AG37" s="349"/>
      <c r="AH37" s="377"/>
      <c r="AI37" s="378"/>
      <c r="AJ37" s="379"/>
      <c r="AK37" s="403"/>
      <c r="AL37" s="403"/>
      <c r="AM37" s="403"/>
      <c r="AN37" s="402"/>
      <c r="AO37" s="402"/>
      <c r="AP37" s="402"/>
      <c r="AQ37" s="120"/>
      <c r="AR37" s="120"/>
      <c r="AS37" s="129"/>
      <c r="AT37" s="342"/>
      <c r="AU37" s="343"/>
      <c r="AV37" s="343"/>
      <c r="AW37" s="343"/>
      <c r="AX37" s="343"/>
      <c r="AY37" s="125" t="s">
        <v>52</v>
      </c>
      <c r="AZ37" s="344"/>
      <c r="BA37" s="345"/>
      <c r="BB37" s="346"/>
      <c r="BC37" s="347"/>
      <c r="BD37" s="348"/>
      <c r="BE37" s="349"/>
      <c r="BF37" s="347"/>
      <c r="BG37" s="348"/>
      <c r="BH37" s="349"/>
      <c r="BI37" s="347">
        <f>SUM(BI36+BE37-BH37)</f>
        <v>0</v>
      </c>
      <c r="BJ37" s="348"/>
      <c r="BK37" s="349"/>
      <c r="BL37" s="33"/>
      <c r="BM37" s="129"/>
      <c r="BN37" s="342"/>
      <c r="BO37" s="343"/>
      <c r="BP37" s="343"/>
      <c r="BQ37" s="343"/>
      <c r="BR37" s="343"/>
      <c r="BS37" s="125" t="s">
        <v>52</v>
      </c>
      <c r="BT37" s="344"/>
      <c r="BU37" s="345"/>
      <c r="BV37" s="346"/>
      <c r="BW37" s="347"/>
      <c r="BX37" s="348"/>
      <c r="BY37" s="349"/>
      <c r="BZ37" s="347"/>
      <c r="CA37" s="348"/>
      <c r="CB37" s="349"/>
      <c r="CC37" s="347">
        <f>SUM(CC36+BY37-CB37)</f>
        <v>0</v>
      </c>
      <c r="CD37" s="348"/>
      <c r="CE37" s="349"/>
    </row>
    <row r="38" spans="1:83" ht="17.25" customHeight="1">
      <c r="A38" s="33"/>
      <c r="B38" s="33"/>
      <c r="C38" s="33"/>
      <c r="D38" s="432" t="s">
        <v>401</v>
      </c>
      <c r="E38" s="433"/>
      <c r="F38" s="434"/>
      <c r="G38" s="432" t="s">
        <v>402</v>
      </c>
      <c r="H38" s="433"/>
      <c r="I38" s="434"/>
      <c r="J38" s="432" t="s">
        <v>403</v>
      </c>
      <c r="K38" s="433"/>
      <c r="L38" s="434"/>
      <c r="M38" s="28"/>
      <c r="N38" s="33"/>
      <c r="O38" s="33"/>
      <c r="P38" s="120"/>
      <c r="Q38" s="33"/>
      <c r="R38" s="33"/>
      <c r="S38" s="120"/>
      <c r="T38" s="33"/>
      <c r="U38" s="33"/>
      <c r="V38" s="33"/>
      <c r="W38" s="397"/>
      <c r="X38" s="398"/>
      <c r="Y38" s="342"/>
      <c r="Z38" s="343"/>
      <c r="AA38" s="343"/>
      <c r="AB38" s="343"/>
      <c r="AC38" s="364"/>
      <c r="AD38" s="125" t="s">
        <v>52</v>
      </c>
      <c r="AE38" s="347"/>
      <c r="AF38" s="348"/>
      <c r="AG38" s="349"/>
      <c r="AH38" s="377"/>
      <c r="AI38" s="378"/>
      <c r="AJ38" s="379"/>
      <c r="AK38" s="377"/>
      <c r="AL38" s="378"/>
      <c r="AM38" s="379"/>
      <c r="AN38" s="383"/>
      <c r="AO38" s="384"/>
      <c r="AP38" s="385"/>
      <c r="AQ38" s="120"/>
      <c r="AR38" s="120"/>
      <c r="AS38" s="129"/>
      <c r="AT38" s="342"/>
      <c r="AU38" s="343"/>
      <c r="AV38" s="343"/>
      <c r="AW38" s="343"/>
      <c r="AX38" s="343"/>
      <c r="AY38" s="343"/>
      <c r="AZ38" s="344"/>
      <c r="BA38" s="345"/>
      <c r="BB38" s="346"/>
      <c r="BC38" s="347"/>
      <c r="BD38" s="348"/>
      <c r="BE38" s="349"/>
      <c r="BF38" s="347"/>
      <c r="BG38" s="348"/>
      <c r="BH38" s="349"/>
      <c r="BI38" s="347"/>
      <c r="BJ38" s="348"/>
      <c r="BK38" s="349"/>
      <c r="BL38" s="33"/>
      <c r="BM38" s="129"/>
      <c r="BN38" s="342"/>
      <c r="BO38" s="343"/>
      <c r="BP38" s="343"/>
      <c r="BQ38" s="343"/>
      <c r="BR38" s="343"/>
      <c r="BS38" s="343"/>
      <c r="BT38" s="344"/>
      <c r="BU38" s="345"/>
      <c r="BV38" s="346"/>
      <c r="BW38" s="347"/>
      <c r="BX38" s="348"/>
      <c r="BY38" s="349"/>
      <c r="BZ38" s="347"/>
      <c r="CA38" s="348"/>
      <c r="CB38" s="349"/>
      <c r="CC38" s="347"/>
      <c r="CD38" s="348"/>
      <c r="CE38" s="349"/>
    </row>
    <row r="39" spans="1:83" ht="17.25" customHeight="1">
      <c r="A39" s="33"/>
      <c r="B39" s="104"/>
      <c r="C39" s="104"/>
      <c r="D39" s="435">
        <f>J20</f>
        <v>0</v>
      </c>
      <c r="E39" s="436"/>
      <c r="F39" s="437"/>
      <c r="G39" s="435">
        <f>J36</f>
        <v>0</v>
      </c>
      <c r="H39" s="436"/>
      <c r="I39" s="437"/>
      <c r="J39" s="435">
        <f>D39-G39</f>
        <v>0</v>
      </c>
      <c r="K39" s="438"/>
      <c r="L39" s="439"/>
      <c r="M39" s="440" t="s">
        <v>404</v>
      </c>
      <c r="N39" s="441"/>
      <c r="O39" s="441"/>
      <c r="P39" s="441"/>
      <c r="Q39" s="441"/>
      <c r="R39" s="441"/>
      <c r="S39" s="441"/>
      <c r="T39" s="441"/>
      <c r="U39" s="441"/>
      <c r="V39" s="33"/>
      <c r="W39" s="397"/>
      <c r="X39" s="398"/>
      <c r="Y39" s="342"/>
      <c r="Z39" s="343"/>
      <c r="AA39" s="343"/>
      <c r="AB39" s="343"/>
      <c r="AC39" s="364"/>
      <c r="AD39" s="125" t="s">
        <v>52</v>
      </c>
      <c r="AE39" s="347"/>
      <c r="AF39" s="348"/>
      <c r="AG39" s="349"/>
      <c r="AH39" s="377"/>
      <c r="AI39" s="378"/>
      <c r="AJ39" s="379"/>
      <c r="AK39" s="377"/>
      <c r="AL39" s="378"/>
      <c r="AM39" s="379"/>
      <c r="AN39" s="383"/>
      <c r="AO39" s="384"/>
      <c r="AP39" s="385"/>
      <c r="AQ39" s="120"/>
      <c r="AR39" s="120"/>
      <c r="AS39" s="129"/>
      <c r="AT39" s="350" t="s">
        <v>51</v>
      </c>
      <c r="AU39" s="351"/>
      <c r="AV39" s="351"/>
      <c r="AW39" s="351"/>
      <c r="AX39" s="351"/>
      <c r="AY39" s="352"/>
      <c r="AZ39" s="347">
        <f>SUM(BB36:BB38)</f>
        <v>0</v>
      </c>
      <c r="BA39" s="348"/>
      <c r="BB39" s="349"/>
      <c r="BC39" s="347">
        <f>SUM(BE36:BE38)</f>
        <v>0</v>
      </c>
      <c r="BD39" s="348"/>
      <c r="BE39" s="349"/>
      <c r="BF39" s="347">
        <f>SUM(BH36:BH38)</f>
        <v>0</v>
      </c>
      <c r="BG39" s="348"/>
      <c r="BH39" s="349"/>
      <c r="BI39" s="347"/>
      <c r="BJ39" s="348"/>
      <c r="BK39" s="349"/>
      <c r="BL39" s="33"/>
      <c r="BM39" s="129"/>
      <c r="BN39" s="350" t="s">
        <v>51</v>
      </c>
      <c r="BO39" s="351"/>
      <c r="BP39" s="351"/>
      <c r="BQ39" s="351"/>
      <c r="BR39" s="351"/>
      <c r="BS39" s="352"/>
      <c r="BT39" s="347">
        <f>SUM(BV36:BV38)</f>
        <v>0</v>
      </c>
      <c r="BU39" s="348"/>
      <c r="BV39" s="349"/>
      <c r="BW39" s="347">
        <f>SUM(BY36:BY38)</f>
        <v>0</v>
      </c>
      <c r="BX39" s="348"/>
      <c r="BY39" s="349"/>
      <c r="BZ39" s="347">
        <f>SUM(CB36:CB38)</f>
        <v>0</v>
      </c>
      <c r="CA39" s="348"/>
      <c r="CB39" s="349"/>
      <c r="CC39" s="347"/>
      <c r="CD39" s="348"/>
      <c r="CE39" s="349"/>
    </row>
    <row r="40" spans="1:83" ht="17.25" customHeight="1">
      <c r="A40" s="33"/>
      <c r="B40" s="33"/>
      <c r="C40" s="33"/>
      <c r="D40" s="33"/>
      <c r="E40" s="120"/>
      <c r="F40" s="33"/>
      <c r="G40" s="33"/>
      <c r="H40" s="120"/>
      <c r="I40" s="33"/>
      <c r="J40" s="236"/>
      <c r="K40" s="120"/>
      <c r="L40" s="33"/>
      <c r="M40" s="120"/>
      <c r="N40" s="33"/>
      <c r="O40" s="33"/>
      <c r="P40" s="120"/>
      <c r="Q40" s="33"/>
      <c r="R40" s="33"/>
      <c r="S40" s="120"/>
      <c r="T40" s="33"/>
      <c r="U40" s="33"/>
      <c r="V40" s="33"/>
      <c r="W40" s="397"/>
      <c r="X40" s="397"/>
      <c r="Y40" s="342"/>
      <c r="Z40" s="343"/>
      <c r="AA40" s="343"/>
      <c r="AB40" s="343"/>
      <c r="AC40" s="364"/>
      <c r="AD40" s="125" t="s">
        <v>52</v>
      </c>
      <c r="AE40" s="347"/>
      <c r="AF40" s="348"/>
      <c r="AG40" s="349"/>
      <c r="AH40" s="377"/>
      <c r="AI40" s="378"/>
      <c r="AJ40" s="379"/>
      <c r="AK40" s="377"/>
      <c r="AL40" s="378"/>
      <c r="AM40" s="379"/>
      <c r="AN40" s="402"/>
      <c r="AO40" s="402"/>
      <c r="AP40" s="402"/>
      <c r="AQ40" s="120"/>
      <c r="AR40" s="120"/>
      <c r="AS40" s="129"/>
      <c r="AT40" s="350" t="s">
        <v>50</v>
      </c>
      <c r="AU40" s="351"/>
      <c r="AV40" s="351"/>
      <c r="AW40" s="351"/>
      <c r="AX40" s="351"/>
      <c r="AY40" s="352"/>
      <c r="AZ40" s="347">
        <f>AZ39</f>
        <v>0</v>
      </c>
      <c r="BA40" s="348"/>
      <c r="BB40" s="349"/>
      <c r="BC40" s="347">
        <f>SUM(BC39)</f>
        <v>0</v>
      </c>
      <c r="BD40" s="348"/>
      <c r="BE40" s="349"/>
      <c r="BF40" s="347">
        <f>SUM(BF39)</f>
        <v>0</v>
      </c>
      <c r="BG40" s="348"/>
      <c r="BH40" s="349"/>
      <c r="BI40" s="347">
        <f>SUM(AZ40-BF40)</f>
        <v>0</v>
      </c>
      <c r="BJ40" s="348"/>
      <c r="BK40" s="349"/>
      <c r="BL40" s="33"/>
      <c r="BM40" s="129"/>
      <c r="BN40" s="350" t="s">
        <v>50</v>
      </c>
      <c r="BO40" s="351"/>
      <c r="BP40" s="351"/>
      <c r="BQ40" s="351"/>
      <c r="BR40" s="351"/>
      <c r="BS40" s="352"/>
      <c r="BT40" s="347">
        <f>BT39</f>
        <v>0</v>
      </c>
      <c r="BU40" s="348"/>
      <c r="BV40" s="349"/>
      <c r="BW40" s="347">
        <f>SUM(BW39)</f>
        <v>0</v>
      </c>
      <c r="BX40" s="348"/>
      <c r="BY40" s="349"/>
      <c r="BZ40" s="347">
        <f>SUM(BZ39)</f>
        <v>0</v>
      </c>
      <c r="CA40" s="348"/>
      <c r="CB40" s="349"/>
      <c r="CC40" s="347">
        <f>SUM(BT40-BZ40)</f>
        <v>0</v>
      </c>
      <c r="CD40" s="348"/>
      <c r="CE40" s="349"/>
    </row>
    <row r="41" spans="1:83" ht="17.25" customHeight="1">
      <c r="A41" s="33"/>
      <c r="B41" s="33"/>
      <c r="C41" s="33"/>
      <c r="D41" s="33"/>
      <c r="E41" s="120"/>
      <c r="F41" s="33"/>
      <c r="G41" s="33"/>
      <c r="H41" s="120"/>
      <c r="I41" s="33"/>
      <c r="J41" s="33"/>
      <c r="K41" s="120"/>
      <c r="L41" s="33"/>
      <c r="M41" s="120"/>
      <c r="N41" s="33"/>
      <c r="O41" s="33"/>
      <c r="P41" s="120"/>
      <c r="Q41" s="33"/>
      <c r="R41" s="33"/>
      <c r="S41" s="120"/>
      <c r="T41" s="33"/>
      <c r="U41" s="33"/>
      <c r="V41" s="33"/>
      <c r="W41" s="392"/>
      <c r="X41" s="393"/>
      <c r="Y41" s="342"/>
      <c r="Z41" s="343"/>
      <c r="AA41" s="343"/>
      <c r="AB41" s="343"/>
      <c r="AC41" s="364"/>
      <c r="AD41" s="125" t="s">
        <v>52</v>
      </c>
      <c r="AE41" s="347"/>
      <c r="AF41" s="348"/>
      <c r="AG41" s="349"/>
      <c r="AH41" s="377"/>
      <c r="AI41" s="378"/>
      <c r="AJ41" s="379"/>
      <c r="AK41" s="403"/>
      <c r="AL41" s="403"/>
      <c r="AM41" s="403"/>
      <c r="AN41" s="402"/>
      <c r="AO41" s="402"/>
      <c r="AP41" s="402"/>
      <c r="AQ41" s="120"/>
      <c r="AR41" s="120"/>
      <c r="AS41" s="129"/>
      <c r="AT41" s="342"/>
      <c r="AU41" s="343"/>
      <c r="AV41" s="343"/>
      <c r="AW41" s="343"/>
      <c r="AX41" s="343"/>
      <c r="AY41" s="125" t="s">
        <v>52</v>
      </c>
      <c r="AZ41" s="344"/>
      <c r="BA41" s="345"/>
      <c r="BB41" s="346"/>
      <c r="BC41" s="358"/>
      <c r="BD41" s="359"/>
      <c r="BE41" s="360"/>
      <c r="BF41" s="358"/>
      <c r="BG41" s="359"/>
      <c r="BH41" s="360"/>
      <c r="BI41" s="347">
        <f>SUM(BI40+BE41-BH41)</f>
        <v>0</v>
      </c>
      <c r="BJ41" s="348"/>
      <c r="BK41" s="349"/>
      <c r="BL41" s="33"/>
      <c r="BM41" s="129"/>
      <c r="BN41" s="342"/>
      <c r="BO41" s="343"/>
      <c r="BP41" s="343"/>
      <c r="BQ41" s="343"/>
      <c r="BR41" s="343"/>
      <c r="BS41" s="125" t="s">
        <v>52</v>
      </c>
      <c r="BT41" s="344"/>
      <c r="BU41" s="345"/>
      <c r="BV41" s="346"/>
      <c r="BW41" s="347"/>
      <c r="BX41" s="348"/>
      <c r="BY41" s="349"/>
      <c r="BZ41" s="347"/>
      <c r="CA41" s="348"/>
      <c r="CB41" s="349"/>
      <c r="CC41" s="347">
        <f>SUM(BY41-CB41)</f>
        <v>0</v>
      </c>
      <c r="CD41" s="348"/>
      <c r="CE41" s="349"/>
    </row>
    <row r="42" spans="1:83" ht="17.25" customHeight="1">
      <c r="A42" s="33"/>
      <c r="B42" s="33"/>
      <c r="C42" s="33"/>
      <c r="D42" s="33"/>
      <c r="E42" s="120"/>
      <c r="F42" s="33"/>
      <c r="G42" s="33"/>
      <c r="H42" s="120"/>
      <c r="I42" s="33"/>
      <c r="J42" s="33"/>
      <c r="K42" s="120"/>
      <c r="L42" s="33"/>
      <c r="M42" s="120"/>
      <c r="N42" s="33"/>
      <c r="O42" s="33"/>
      <c r="P42" s="120"/>
      <c r="Q42" s="33"/>
      <c r="R42" s="33"/>
      <c r="S42" s="120"/>
      <c r="T42" s="33"/>
      <c r="U42" s="33"/>
      <c r="V42" s="33"/>
      <c r="W42" s="392"/>
      <c r="X42" s="393"/>
      <c r="Y42" s="342"/>
      <c r="Z42" s="343"/>
      <c r="AA42" s="343"/>
      <c r="AB42" s="343"/>
      <c r="AC42" s="364"/>
      <c r="AD42" s="125" t="s">
        <v>52</v>
      </c>
      <c r="AE42" s="347"/>
      <c r="AF42" s="348"/>
      <c r="AG42" s="349"/>
      <c r="AH42" s="377"/>
      <c r="AI42" s="378"/>
      <c r="AJ42" s="379"/>
      <c r="AK42" s="403"/>
      <c r="AL42" s="403"/>
      <c r="AM42" s="403"/>
      <c r="AN42" s="402"/>
      <c r="AO42" s="402"/>
      <c r="AP42" s="402"/>
      <c r="AQ42" s="120"/>
      <c r="AR42" s="120"/>
      <c r="AS42" s="129"/>
      <c r="AT42" s="342"/>
      <c r="AU42" s="343"/>
      <c r="AV42" s="343"/>
      <c r="AW42" s="343"/>
      <c r="AX42" s="343"/>
      <c r="AY42" s="343"/>
      <c r="AZ42" s="344"/>
      <c r="BA42" s="345"/>
      <c r="BB42" s="346"/>
      <c r="BC42" s="347"/>
      <c r="BD42" s="348"/>
      <c r="BE42" s="349"/>
      <c r="BF42" s="347"/>
      <c r="BG42" s="348"/>
      <c r="BH42" s="349"/>
      <c r="BI42" s="347"/>
      <c r="BJ42" s="348"/>
      <c r="BK42" s="349"/>
      <c r="BL42" s="33"/>
      <c r="BM42" s="129"/>
      <c r="BN42" s="342"/>
      <c r="BO42" s="343"/>
      <c r="BP42" s="343"/>
      <c r="BQ42" s="343"/>
      <c r="BR42" s="343"/>
      <c r="BS42" s="343"/>
      <c r="BT42" s="344"/>
      <c r="BU42" s="345"/>
      <c r="BV42" s="346"/>
      <c r="BW42" s="347"/>
      <c r="BX42" s="348"/>
      <c r="BY42" s="349"/>
      <c r="BZ42" s="347"/>
      <c r="CA42" s="348"/>
      <c r="CB42" s="349"/>
      <c r="CC42" s="347"/>
      <c r="CD42" s="348"/>
      <c r="CE42" s="349"/>
    </row>
    <row r="43" spans="1:83" ht="17.25" customHeight="1">
      <c r="A43" s="33"/>
      <c r="B43" s="33"/>
      <c r="C43" s="33"/>
      <c r="D43" s="33"/>
      <c r="E43" s="120"/>
      <c r="F43" s="33"/>
      <c r="G43" s="33"/>
      <c r="H43" s="120"/>
      <c r="I43" s="33"/>
      <c r="J43" s="33"/>
      <c r="K43" s="120"/>
      <c r="L43" s="33"/>
      <c r="M43" s="120"/>
      <c r="N43" s="33"/>
      <c r="O43" s="33"/>
      <c r="P43" s="120"/>
      <c r="Q43" s="33"/>
      <c r="R43" s="33"/>
      <c r="S43" s="120"/>
      <c r="T43" s="33"/>
      <c r="U43" s="33"/>
      <c r="V43" s="33"/>
      <c r="W43" s="397"/>
      <c r="X43" s="397"/>
      <c r="Y43" s="350"/>
      <c r="Z43" s="351"/>
      <c r="AA43" s="351"/>
      <c r="AB43" s="351"/>
      <c r="AC43" s="351"/>
      <c r="AD43" s="352"/>
      <c r="AE43" s="399"/>
      <c r="AF43" s="400"/>
      <c r="AG43" s="401"/>
      <c r="AH43" s="383"/>
      <c r="AI43" s="384"/>
      <c r="AJ43" s="385"/>
      <c r="AK43" s="402"/>
      <c r="AL43" s="402"/>
      <c r="AM43" s="402"/>
      <c r="AN43" s="383"/>
      <c r="AO43" s="384"/>
      <c r="AP43" s="385"/>
      <c r="AQ43" s="120"/>
      <c r="AR43" s="120"/>
      <c r="AS43" s="129"/>
      <c r="AT43" s="350" t="s">
        <v>51</v>
      </c>
      <c r="AU43" s="351"/>
      <c r="AV43" s="351"/>
      <c r="AW43" s="351"/>
      <c r="AX43" s="351"/>
      <c r="AY43" s="352"/>
      <c r="AZ43" s="347">
        <f>SUM(BB41:BB42)</f>
        <v>0</v>
      </c>
      <c r="BA43" s="348"/>
      <c r="BB43" s="349"/>
      <c r="BC43" s="347">
        <f>SUM(BE41:BE42)</f>
        <v>0</v>
      </c>
      <c r="BD43" s="348"/>
      <c r="BE43" s="349"/>
      <c r="BF43" s="347">
        <f>SUM(BH41:BH42)</f>
        <v>0</v>
      </c>
      <c r="BG43" s="348"/>
      <c r="BH43" s="349"/>
      <c r="BI43" s="347"/>
      <c r="BJ43" s="348"/>
      <c r="BK43" s="349"/>
      <c r="BL43" s="33"/>
      <c r="BM43" s="129"/>
      <c r="BN43" s="350" t="s">
        <v>51</v>
      </c>
      <c r="BO43" s="351"/>
      <c r="BP43" s="351"/>
      <c r="BQ43" s="351"/>
      <c r="BR43" s="351"/>
      <c r="BS43" s="352"/>
      <c r="BT43" s="347">
        <f>SUM(BV41:BV42)</f>
        <v>0</v>
      </c>
      <c r="BU43" s="348"/>
      <c r="BV43" s="349"/>
      <c r="BW43" s="347">
        <f>SUM(BY41:BY42)</f>
        <v>0</v>
      </c>
      <c r="BX43" s="348"/>
      <c r="BY43" s="349"/>
      <c r="BZ43" s="347">
        <f>SUM(CB41:CB42)</f>
        <v>0</v>
      </c>
      <c r="CA43" s="348"/>
      <c r="CB43" s="349"/>
      <c r="CC43" s="347"/>
      <c r="CD43" s="348"/>
      <c r="CE43" s="349"/>
    </row>
    <row r="44" spans="1:83" ht="17.25" customHeight="1">
      <c r="A44" s="33"/>
      <c r="B44" s="33"/>
      <c r="C44" s="33"/>
      <c r="D44" s="33"/>
      <c r="E44" s="120"/>
      <c r="F44" s="33"/>
      <c r="G44" s="33"/>
      <c r="H44" s="120"/>
      <c r="I44" s="33"/>
      <c r="J44" s="33"/>
      <c r="K44" s="120"/>
      <c r="L44" s="33"/>
      <c r="M44" s="120"/>
      <c r="N44" s="33"/>
      <c r="O44" s="33"/>
      <c r="P44" s="120"/>
      <c r="Q44" s="33"/>
      <c r="R44" s="33"/>
      <c r="S44" s="120"/>
      <c r="T44" s="33"/>
      <c r="U44" s="33"/>
      <c r="V44" s="33"/>
      <c r="W44" s="397"/>
      <c r="X44" s="398"/>
      <c r="Y44" s="350" t="s">
        <v>51</v>
      </c>
      <c r="Z44" s="351"/>
      <c r="AA44" s="351"/>
      <c r="AB44" s="351"/>
      <c r="AC44" s="351"/>
      <c r="AD44" s="351"/>
      <c r="AE44" s="347"/>
      <c r="AF44" s="348"/>
      <c r="AG44" s="349"/>
      <c r="AH44" s="383"/>
      <c r="AI44" s="384"/>
      <c r="AJ44" s="385"/>
      <c r="AK44" s="402"/>
      <c r="AL44" s="402"/>
      <c r="AM44" s="402"/>
      <c r="AN44" s="383"/>
      <c r="AO44" s="384"/>
      <c r="AP44" s="385"/>
      <c r="AQ44" s="120"/>
      <c r="AR44" s="120"/>
      <c r="AS44" s="129"/>
      <c r="AT44" s="350" t="s">
        <v>50</v>
      </c>
      <c r="AU44" s="351"/>
      <c r="AV44" s="351"/>
      <c r="AW44" s="351"/>
      <c r="AX44" s="351"/>
      <c r="AY44" s="352"/>
      <c r="AZ44" s="347">
        <f>SUM(AZ40+AZ43)</f>
        <v>0</v>
      </c>
      <c r="BA44" s="348"/>
      <c r="BB44" s="349"/>
      <c r="BC44" s="347">
        <f>SUM(BC40+BC43)</f>
        <v>0</v>
      </c>
      <c r="BD44" s="348"/>
      <c r="BE44" s="349"/>
      <c r="BF44" s="347">
        <f>SUM(BF40+BF43)</f>
        <v>0</v>
      </c>
      <c r="BG44" s="348"/>
      <c r="BH44" s="349"/>
      <c r="BI44" s="347">
        <f>SUM(BC44-BF44)</f>
        <v>0</v>
      </c>
      <c r="BJ44" s="348"/>
      <c r="BK44" s="349"/>
      <c r="BL44" s="33"/>
      <c r="BM44" s="129"/>
      <c r="BN44" s="350" t="s">
        <v>50</v>
      </c>
      <c r="BO44" s="351"/>
      <c r="BP44" s="351"/>
      <c r="BQ44" s="351"/>
      <c r="BR44" s="351"/>
      <c r="BS44" s="352"/>
      <c r="BT44" s="347">
        <f>BT43</f>
        <v>0</v>
      </c>
      <c r="BU44" s="348"/>
      <c r="BV44" s="349"/>
      <c r="BW44" s="347">
        <f>SUM(BW43)</f>
        <v>0</v>
      </c>
      <c r="BX44" s="348"/>
      <c r="BY44" s="349"/>
      <c r="BZ44" s="347">
        <f>SUM(BZ43)</f>
        <v>0</v>
      </c>
      <c r="CA44" s="348"/>
      <c r="CB44" s="349"/>
      <c r="CC44" s="347">
        <f>SUM(BT44-BZ44)</f>
        <v>0</v>
      </c>
      <c r="CD44" s="348"/>
      <c r="CE44" s="349"/>
    </row>
    <row r="45" spans="1:83" ht="17.25" customHeight="1">
      <c r="A45" s="33"/>
      <c r="B45" s="33"/>
      <c r="C45" s="33"/>
      <c r="D45" s="33"/>
      <c r="E45" s="120"/>
      <c r="F45" s="33"/>
      <c r="G45" s="33"/>
      <c r="H45" s="120"/>
      <c r="I45" s="33"/>
      <c r="J45" s="33"/>
      <c r="K45" s="120"/>
      <c r="L45" s="33"/>
      <c r="M45" s="120"/>
      <c r="N45" s="33"/>
      <c r="O45" s="33"/>
      <c r="P45" s="120"/>
      <c r="Q45" s="33"/>
      <c r="R45" s="33"/>
      <c r="S45" s="120"/>
      <c r="T45" s="33"/>
      <c r="U45" s="33"/>
      <c r="V45" s="33"/>
      <c r="W45" s="397"/>
      <c r="X45" s="398"/>
      <c r="Y45" s="350" t="s">
        <v>50</v>
      </c>
      <c r="Z45" s="351"/>
      <c r="AA45" s="351"/>
      <c r="AB45" s="351"/>
      <c r="AC45" s="351"/>
      <c r="AD45" s="351"/>
      <c r="AE45" s="342"/>
      <c r="AF45" s="343"/>
      <c r="AG45" s="371"/>
      <c r="AH45" s="429"/>
      <c r="AI45" s="430"/>
      <c r="AJ45" s="431"/>
      <c r="AK45" s="428"/>
      <c r="AL45" s="428"/>
      <c r="AM45" s="428"/>
      <c r="AN45" s="428"/>
      <c r="AO45" s="428"/>
      <c r="AP45" s="428"/>
      <c r="AQ45" s="120"/>
      <c r="AR45" s="120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33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30"/>
      <c r="CB45" s="130"/>
      <c r="CC45" s="130"/>
      <c r="CD45" s="130"/>
      <c r="CE45" s="130"/>
    </row>
    <row r="46" spans="1:83" ht="17.25" customHeight="1">
      <c r="A46" s="275"/>
      <c r="B46" s="275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33"/>
      <c r="W46" s="33"/>
      <c r="X46" s="33"/>
      <c r="Y46" s="33"/>
      <c r="Z46" s="33"/>
      <c r="AA46" s="120"/>
      <c r="AB46" s="33"/>
      <c r="AC46" s="33"/>
      <c r="AD46" s="33"/>
      <c r="AE46" s="33"/>
      <c r="AF46" s="33"/>
      <c r="AG46" s="120"/>
      <c r="AH46" s="33"/>
      <c r="AI46" s="33"/>
      <c r="AJ46" s="120"/>
      <c r="AK46" s="33"/>
      <c r="AL46" s="120"/>
      <c r="AM46" s="33"/>
      <c r="AN46" s="33"/>
      <c r="AO46" s="120"/>
      <c r="AP46" s="33"/>
      <c r="AQ46" s="120"/>
      <c r="AR46" s="120"/>
      <c r="AS46" s="410"/>
      <c r="AT46" s="410"/>
      <c r="AU46" s="410"/>
      <c r="AV46" s="410"/>
      <c r="AW46" s="410"/>
      <c r="AX46" s="410"/>
      <c r="AY46" s="410"/>
      <c r="AZ46" s="410"/>
      <c r="BA46" s="410"/>
      <c r="BB46" s="410"/>
      <c r="BC46" s="410"/>
      <c r="BD46" s="410"/>
      <c r="BE46" s="410"/>
      <c r="BF46" s="410"/>
      <c r="BG46" s="410"/>
      <c r="BH46" s="410"/>
      <c r="BI46" s="410"/>
      <c r="BJ46" s="410"/>
      <c r="BK46" s="410"/>
      <c r="BL46" s="33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30"/>
      <c r="CB46" s="130"/>
      <c r="CC46" s="130"/>
      <c r="CD46" s="130"/>
      <c r="CE46" s="130"/>
    </row>
    <row r="47" spans="1:83" ht="17.25" customHeight="1">
      <c r="A47" s="251" t="s">
        <v>222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33"/>
      <c r="W47" s="251" t="s">
        <v>228</v>
      </c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120"/>
      <c r="AR47" s="120"/>
      <c r="AS47" s="341" t="s">
        <v>58</v>
      </c>
      <c r="AT47" s="341"/>
      <c r="AU47" s="341"/>
      <c r="AV47" s="341"/>
      <c r="AW47" s="341"/>
      <c r="AX47" s="341"/>
      <c r="AY47" s="341"/>
      <c r="AZ47" s="341"/>
      <c r="BA47" s="341"/>
      <c r="BB47" s="341"/>
      <c r="BC47" s="341"/>
      <c r="BD47" s="341"/>
      <c r="BE47" s="341"/>
      <c r="BF47" s="341"/>
      <c r="BG47" s="341"/>
      <c r="BH47" s="341"/>
      <c r="BI47" s="341"/>
      <c r="BJ47" s="341"/>
      <c r="BK47" s="341"/>
      <c r="BL47" s="33"/>
      <c r="BM47" s="341" t="s">
        <v>58</v>
      </c>
      <c r="BN47" s="341"/>
      <c r="BO47" s="341"/>
      <c r="BP47" s="341"/>
      <c r="BQ47" s="341"/>
      <c r="BR47" s="341"/>
      <c r="BS47" s="341"/>
      <c r="BT47" s="341"/>
      <c r="BU47" s="341"/>
      <c r="BV47" s="341"/>
      <c r="BW47" s="341"/>
      <c r="BX47" s="341"/>
      <c r="BY47" s="341"/>
      <c r="BZ47" s="341"/>
      <c r="CA47" s="341"/>
      <c r="CB47" s="341"/>
      <c r="CC47" s="341"/>
      <c r="CD47" s="341"/>
      <c r="CE47" s="341"/>
    </row>
    <row r="48" spans="1:83" ht="17.25" customHeight="1">
      <c r="A48" s="411" t="s">
        <v>64</v>
      </c>
      <c r="B48" s="411"/>
      <c r="C48" s="411"/>
      <c r="D48" s="33"/>
      <c r="E48" s="120"/>
      <c r="F48" s="33"/>
      <c r="G48" s="33"/>
      <c r="H48" s="120"/>
      <c r="I48" s="33"/>
      <c r="J48" s="33"/>
      <c r="K48" s="120"/>
      <c r="L48" s="33"/>
      <c r="M48" s="120"/>
      <c r="N48" s="33"/>
      <c r="O48" s="33"/>
      <c r="P48" s="120"/>
      <c r="Q48" s="375" t="s">
        <v>230</v>
      </c>
      <c r="R48" s="375"/>
      <c r="S48" s="375"/>
      <c r="T48" s="375"/>
      <c r="U48" s="375"/>
      <c r="V48" s="33"/>
      <c r="W48" s="412" t="s">
        <v>323</v>
      </c>
      <c r="X48" s="412"/>
      <c r="Y48" s="124" t="s">
        <v>224</v>
      </c>
      <c r="Z48" s="117"/>
      <c r="AA48" s="117"/>
      <c r="AB48" s="117"/>
      <c r="AC48" s="117"/>
      <c r="AD48" s="117"/>
      <c r="AE48" s="116"/>
      <c r="AF48" s="116"/>
      <c r="AG48" s="116"/>
      <c r="AH48" s="33"/>
      <c r="AI48" s="33"/>
      <c r="AJ48" s="120"/>
      <c r="AK48" s="376" t="s">
        <v>231</v>
      </c>
      <c r="AL48" s="376"/>
      <c r="AM48" s="376"/>
      <c r="AN48" s="376"/>
      <c r="AO48" s="376"/>
      <c r="AP48" s="376"/>
      <c r="AQ48" s="120"/>
      <c r="AR48" s="120"/>
      <c r="AS48" s="353" t="s">
        <v>329</v>
      </c>
      <c r="AT48" s="353"/>
      <c r="AU48" s="353"/>
      <c r="AV48" s="353"/>
      <c r="AW48" s="353"/>
      <c r="AX48" s="353"/>
      <c r="AY48" s="353"/>
      <c r="AZ48" s="128"/>
      <c r="BA48" s="128"/>
      <c r="BB48" s="128"/>
      <c r="BC48" s="128"/>
      <c r="BD48" s="128"/>
      <c r="BE48" s="128"/>
      <c r="BF48" s="128"/>
      <c r="BG48" s="128"/>
      <c r="BH48" s="128"/>
      <c r="BI48" s="354" t="s">
        <v>57</v>
      </c>
      <c r="BJ48" s="354"/>
      <c r="BK48" s="354"/>
      <c r="BL48" s="33"/>
      <c r="BM48" s="353" t="s">
        <v>335</v>
      </c>
      <c r="BN48" s="353"/>
      <c r="BO48" s="353"/>
      <c r="BP48" s="353"/>
      <c r="BQ48" s="353"/>
      <c r="BR48" s="353"/>
      <c r="BS48" s="353"/>
      <c r="BT48" s="128"/>
      <c r="BU48" s="128"/>
      <c r="BV48" s="128"/>
      <c r="BW48" s="128"/>
      <c r="BX48" s="128"/>
      <c r="BY48" s="354"/>
      <c r="BZ48" s="354"/>
      <c r="CA48" s="130"/>
      <c r="CB48" s="130"/>
      <c r="CC48" s="354" t="s">
        <v>57</v>
      </c>
      <c r="CD48" s="354"/>
      <c r="CE48" s="354"/>
    </row>
    <row r="49" spans="1:84" ht="17.25" customHeight="1">
      <c r="A49" s="340" t="s">
        <v>56</v>
      </c>
      <c r="B49" s="292"/>
      <c r="C49" s="304" t="s">
        <v>220</v>
      </c>
      <c r="D49" s="305"/>
      <c r="E49" s="305"/>
      <c r="F49" s="305"/>
      <c r="G49" s="305"/>
      <c r="H49" s="305"/>
      <c r="I49" s="305"/>
      <c r="J49" s="305"/>
      <c r="K49" s="305"/>
      <c r="L49" s="355"/>
      <c r="M49" s="340" t="s">
        <v>63</v>
      </c>
      <c r="N49" s="339"/>
      <c r="O49" s="292"/>
      <c r="P49" s="340" t="s">
        <v>62</v>
      </c>
      <c r="Q49" s="339"/>
      <c r="R49" s="292"/>
      <c r="S49" s="340" t="s">
        <v>61</v>
      </c>
      <c r="T49" s="339"/>
      <c r="U49" s="292"/>
      <c r="V49" s="33"/>
      <c r="W49" s="114"/>
      <c r="X49" s="114"/>
      <c r="Y49" s="114"/>
      <c r="Z49" s="33"/>
      <c r="AA49" s="120"/>
      <c r="AB49" s="33"/>
      <c r="AC49" s="33"/>
      <c r="AD49" s="33"/>
      <c r="AE49" s="33"/>
      <c r="AF49" s="33"/>
      <c r="AG49" s="120"/>
      <c r="AH49" s="33"/>
      <c r="AI49" s="33"/>
      <c r="AJ49" s="120"/>
      <c r="AK49" s="33"/>
      <c r="AL49" s="120"/>
      <c r="AM49" s="115"/>
      <c r="AN49" s="115"/>
      <c r="AO49" s="122"/>
      <c r="AP49" s="115"/>
      <c r="AQ49" s="120"/>
      <c r="AR49" s="120"/>
      <c r="AS49" s="133" t="s">
        <v>56</v>
      </c>
      <c r="AT49" s="304" t="s">
        <v>343</v>
      </c>
      <c r="AU49" s="305"/>
      <c r="AV49" s="305"/>
      <c r="AW49" s="305"/>
      <c r="AX49" s="305"/>
      <c r="AY49" s="355"/>
      <c r="AZ49" s="350" t="s">
        <v>55</v>
      </c>
      <c r="BA49" s="351"/>
      <c r="BB49" s="352"/>
      <c r="BC49" s="350" t="s">
        <v>54</v>
      </c>
      <c r="BD49" s="351"/>
      <c r="BE49" s="352"/>
      <c r="BF49" s="356" t="s">
        <v>339</v>
      </c>
      <c r="BG49" s="356"/>
      <c r="BH49" s="356"/>
      <c r="BI49" s="356" t="s">
        <v>324</v>
      </c>
      <c r="BJ49" s="356"/>
      <c r="BK49" s="356"/>
      <c r="BL49" s="33"/>
      <c r="BM49" s="133" t="s">
        <v>56</v>
      </c>
      <c r="BN49" s="304" t="s">
        <v>343</v>
      </c>
      <c r="BO49" s="305"/>
      <c r="BP49" s="305"/>
      <c r="BQ49" s="305"/>
      <c r="BR49" s="305"/>
      <c r="BS49" s="355"/>
      <c r="BT49" s="350" t="s">
        <v>55</v>
      </c>
      <c r="BU49" s="351"/>
      <c r="BV49" s="352"/>
      <c r="BW49" s="350" t="s">
        <v>54</v>
      </c>
      <c r="BX49" s="351"/>
      <c r="BY49" s="352"/>
      <c r="BZ49" s="356" t="s">
        <v>339</v>
      </c>
      <c r="CA49" s="356"/>
      <c r="CB49" s="356"/>
      <c r="CC49" s="356" t="s">
        <v>324</v>
      </c>
      <c r="CD49" s="356"/>
      <c r="CE49" s="356"/>
    </row>
    <row r="50" spans="1:84" ht="17.25" customHeight="1">
      <c r="A50" s="296"/>
      <c r="B50" s="298"/>
      <c r="C50" s="304" t="s">
        <v>221</v>
      </c>
      <c r="D50" s="305"/>
      <c r="E50" s="355"/>
      <c r="F50" s="304" t="s">
        <v>246</v>
      </c>
      <c r="G50" s="305"/>
      <c r="H50" s="305"/>
      <c r="I50" s="305"/>
      <c r="J50" s="305"/>
      <c r="K50" s="305"/>
      <c r="L50" s="355"/>
      <c r="M50" s="296"/>
      <c r="N50" s="297"/>
      <c r="O50" s="298"/>
      <c r="P50" s="296"/>
      <c r="Q50" s="297"/>
      <c r="R50" s="298"/>
      <c r="S50" s="296"/>
      <c r="T50" s="297"/>
      <c r="U50" s="298"/>
      <c r="V50" s="33"/>
      <c r="W50" s="304" t="s">
        <v>56</v>
      </c>
      <c r="X50" s="355"/>
      <c r="Y50" s="304" t="s">
        <v>343</v>
      </c>
      <c r="Z50" s="305"/>
      <c r="AA50" s="305"/>
      <c r="AB50" s="305"/>
      <c r="AC50" s="305"/>
      <c r="AD50" s="355"/>
      <c r="AE50" s="304" t="s">
        <v>225</v>
      </c>
      <c r="AF50" s="305"/>
      <c r="AG50" s="355"/>
      <c r="AH50" s="304" t="s">
        <v>226</v>
      </c>
      <c r="AI50" s="305"/>
      <c r="AJ50" s="355"/>
      <c r="AK50" s="303" t="s">
        <v>339</v>
      </c>
      <c r="AL50" s="303"/>
      <c r="AM50" s="303"/>
      <c r="AN50" s="303" t="s">
        <v>324</v>
      </c>
      <c r="AO50" s="303"/>
      <c r="AP50" s="303"/>
      <c r="AQ50" s="120"/>
      <c r="AR50" s="120"/>
      <c r="AS50" s="129"/>
      <c r="AT50" s="342"/>
      <c r="AU50" s="343"/>
      <c r="AV50" s="343"/>
      <c r="AW50" s="343"/>
      <c r="AX50" s="343"/>
      <c r="AY50" s="125" t="s">
        <v>52</v>
      </c>
      <c r="AZ50" s="344"/>
      <c r="BA50" s="345"/>
      <c r="BB50" s="346"/>
      <c r="BC50" s="347"/>
      <c r="BD50" s="348"/>
      <c r="BE50" s="349"/>
      <c r="BF50" s="347"/>
      <c r="BG50" s="348"/>
      <c r="BH50" s="349"/>
      <c r="BI50" s="347">
        <f>SUM(BE50-BH50)</f>
        <v>0</v>
      </c>
      <c r="BJ50" s="348"/>
      <c r="BK50" s="349"/>
      <c r="BL50" s="33"/>
      <c r="BM50" s="129"/>
      <c r="BN50" s="342"/>
      <c r="BO50" s="343"/>
      <c r="BP50" s="343"/>
      <c r="BQ50" s="343"/>
      <c r="BR50" s="343"/>
      <c r="BS50" s="125" t="s">
        <v>52</v>
      </c>
      <c r="BT50" s="344"/>
      <c r="BU50" s="345"/>
      <c r="BV50" s="346"/>
      <c r="BW50" s="347"/>
      <c r="BX50" s="348"/>
      <c r="BY50" s="349"/>
      <c r="BZ50" s="347"/>
      <c r="CA50" s="348"/>
      <c r="CB50" s="349"/>
      <c r="CC50" s="347">
        <f>SUM(BY50-CB50)</f>
        <v>0</v>
      </c>
      <c r="CD50" s="348"/>
      <c r="CE50" s="349"/>
    </row>
    <row r="51" spans="1:84" ht="17.25" customHeight="1">
      <c r="A51" s="392"/>
      <c r="B51" s="393"/>
      <c r="C51" s="342"/>
      <c r="D51" s="343"/>
      <c r="E51" s="364"/>
      <c r="F51" s="394"/>
      <c r="G51" s="343"/>
      <c r="H51" s="343"/>
      <c r="I51" s="343"/>
      <c r="J51" s="364"/>
      <c r="K51" s="395" t="s">
        <v>53</v>
      </c>
      <c r="L51" s="396"/>
      <c r="M51" s="347"/>
      <c r="N51" s="348"/>
      <c r="O51" s="349"/>
      <c r="P51" s="347"/>
      <c r="Q51" s="348"/>
      <c r="R51" s="349"/>
      <c r="S51" s="347">
        <f>M51-P51</f>
        <v>0</v>
      </c>
      <c r="T51" s="348"/>
      <c r="U51" s="349"/>
      <c r="V51" s="128"/>
      <c r="W51" s="392"/>
      <c r="X51" s="393"/>
      <c r="Y51" s="342"/>
      <c r="Z51" s="343"/>
      <c r="AA51" s="343"/>
      <c r="AB51" s="343"/>
      <c r="AC51" s="364"/>
      <c r="AD51" s="125" t="s">
        <v>52</v>
      </c>
      <c r="AE51" s="347"/>
      <c r="AF51" s="348"/>
      <c r="AG51" s="349"/>
      <c r="AH51" s="377"/>
      <c r="AI51" s="378"/>
      <c r="AJ51" s="379"/>
      <c r="AK51" s="403"/>
      <c r="AL51" s="403"/>
      <c r="AM51" s="403"/>
      <c r="AN51" s="402">
        <f>AE51-AK51</f>
        <v>0</v>
      </c>
      <c r="AO51" s="402"/>
      <c r="AP51" s="402"/>
      <c r="AQ51" s="128"/>
      <c r="AR51" s="128"/>
      <c r="AS51" s="129"/>
      <c r="AT51" s="342"/>
      <c r="AU51" s="343"/>
      <c r="AV51" s="343"/>
      <c r="AW51" s="343"/>
      <c r="AX51" s="343"/>
      <c r="AY51" s="125" t="s">
        <v>52</v>
      </c>
      <c r="AZ51" s="344"/>
      <c r="BA51" s="345"/>
      <c r="BB51" s="346"/>
      <c r="BC51" s="347"/>
      <c r="BD51" s="348"/>
      <c r="BE51" s="349"/>
      <c r="BF51" s="347"/>
      <c r="BG51" s="348"/>
      <c r="BH51" s="349"/>
      <c r="BI51" s="347">
        <f>SUM(BI50+BE51-BH51)</f>
        <v>0</v>
      </c>
      <c r="BJ51" s="348"/>
      <c r="BK51" s="349"/>
      <c r="BL51" s="128"/>
      <c r="BM51" s="129"/>
      <c r="BN51" s="342"/>
      <c r="BO51" s="343"/>
      <c r="BP51" s="343"/>
      <c r="BQ51" s="343"/>
      <c r="BR51" s="343"/>
      <c r="BS51" s="125" t="s">
        <v>52</v>
      </c>
      <c r="BT51" s="344"/>
      <c r="BU51" s="345"/>
      <c r="BV51" s="346"/>
      <c r="BW51" s="347"/>
      <c r="BX51" s="348"/>
      <c r="BY51" s="349"/>
      <c r="BZ51" s="347"/>
      <c r="CA51" s="348"/>
      <c r="CB51" s="349"/>
      <c r="CC51" s="347">
        <f>SUM(CC50+BY51-CB51)</f>
        <v>0</v>
      </c>
      <c r="CD51" s="348"/>
      <c r="CE51" s="349"/>
      <c r="CF51" s="130"/>
    </row>
    <row r="52" spans="1:84" ht="17.25" customHeight="1">
      <c r="A52" s="392"/>
      <c r="B52" s="393"/>
      <c r="C52" s="389"/>
      <c r="D52" s="390"/>
      <c r="E52" s="391"/>
      <c r="F52" s="394"/>
      <c r="G52" s="343"/>
      <c r="H52" s="343"/>
      <c r="I52" s="343"/>
      <c r="J52" s="364"/>
      <c r="K52" s="395" t="s">
        <v>59</v>
      </c>
      <c r="L52" s="396"/>
      <c r="M52" s="347"/>
      <c r="N52" s="348"/>
      <c r="O52" s="349"/>
      <c r="P52" s="347"/>
      <c r="Q52" s="348"/>
      <c r="R52" s="349"/>
      <c r="S52" s="347">
        <f t="shared" ref="S52:S70" si="2">S51+M52-P52</f>
        <v>0</v>
      </c>
      <c r="T52" s="348"/>
      <c r="U52" s="349"/>
      <c r="V52" s="128"/>
      <c r="W52" s="392"/>
      <c r="X52" s="393"/>
      <c r="Y52" s="389"/>
      <c r="Z52" s="390"/>
      <c r="AA52" s="390"/>
      <c r="AB52" s="390"/>
      <c r="AC52" s="391"/>
      <c r="AD52" s="125" t="s">
        <v>52</v>
      </c>
      <c r="AE52" s="347"/>
      <c r="AF52" s="348"/>
      <c r="AG52" s="349"/>
      <c r="AH52" s="377"/>
      <c r="AI52" s="378"/>
      <c r="AJ52" s="379"/>
      <c r="AK52" s="403"/>
      <c r="AL52" s="403"/>
      <c r="AM52" s="403"/>
      <c r="AN52" s="402"/>
      <c r="AO52" s="402"/>
      <c r="AP52" s="402"/>
      <c r="AQ52" s="128"/>
      <c r="AR52" s="128"/>
      <c r="AS52" s="129"/>
      <c r="AT52" s="342"/>
      <c r="AU52" s="343"/>
      <c r="AV52" s="343"/>
      <c r="AW52" s="343"/>
      <c r="AX52" s="343"/>
      <c r="AY52" s="343"/>
      <c r="AZ52" s="344"/>
      <c r="BA52" s="345"/>
      <c r="BB52" s="346"/>
      <c r="BC52" s="347"/>
      <c r="BD52" s="348"/>
      <c r="BE52" s="349"/>
      <c r="BF52" s="347"/>
      <c r="BG52" s="348"/>
      <c r="BH52" s="349"/>
      <c r="BI52" s="347"/>
      <c r="BJ52" s="348"/>
      <c r="BK52" s="349"/>
      <c r="BL52" s="128"/>
      <c r="BM52" s="129"/>
      <c r="BN52" s="342"/>
      <c r="BO52" s="343"/>
      <c r="BP52" s="343"/>
      <c r="BQ52" s="343"/>
      <c r="BR52" s="343"/>
      <c r="BS52" s="343"/>
      <c r="BT52" s="344"/>
      <c r="BU52" s="345"/>
      <c r="BV52" s="346"/>
      <c r="BW52" s="347"/>
      <c r="BX52" s="348"/>
      <c r="BY52" s="349"/>
      <c r="BZ52" s="347"/>
      <c r="CA52" s="348"/>
      <c r="CB52" s="349"/>
      <c r="CC52" s="347"/>
      <c r="CD52" s="348"/>
      <c r="CE52" s="349"/>
      <c r="CF52" s="130"/>
    </row>
    <row r="53" spans="1:84" ht="17.25" customHeight="1">
      <c r="A53" s="398"/>
      <c r="B53" s="398"/>
      <c r="C53" s="342"/>
      <c r="D53" s="343"/>
      <c r="E53" s="364"/>
      <c r="F53" s="394"/>
      <c r="G53" s="343"/>
      <c r="H53" s="343"/>
      <c r="I53" s="343"/>
      <c r="J53" s="364"/>
      <c r="K53" s="395" t="s">
        <v>60</v>
      </c>
      <c r="L53" s="396"/>
      <c r="M53" s="347"/>
      <c r="N53" s="348"/>
      <c r="O53" s="349"/>
      <c r="P53" s="347"/>
      <c r="Q53" s="348"/>
      <c r="R53" s="349"/>
      <c r="S53" s="347">
        <f t="shared" si="2"/>
        <v>0</v>
      </c>
      <c r="T53" s="348"/>
      <c r="U53" s="349"/>
      <c r="V53" s="128"/>
      <c r="W53" s="398"/>
      <c r="X53" s="398"/>
      <c r="Y53" s="342"/>
      <c r="Z53" s="343"/>
      <c r="AA53" s="343"/>
      <c r="AB53" s="343"/>
      <c r="AC53" s="364"/>
      <c r="AD53" s="125" t="s">
        <v>52</v>
      </c>
      <c r="AE53" s="347"/>
      <c r="AF53" s="348"/>
      <c r="AG53" s="349"/>
      <c r="AH53" s="380"/>
      <c r="AI53" s="381"/>
      <c r="AJ53" s="382"/>
      <c r="AK53" s="402"/>
      <c r="AL53" s="402"/>
      <c r="AM53" s="402"/>
      <c r="AN53" s="402"/>
      <c r="AO53" s="402"/>
      <c r="AP53" s="402"/>
      <c r="AQ53" s="128"/>
      <c r="AR53" s="128"/>
      <c r="AS53" s="129"/>
      <c r="AT53" s="350" t="s">
        <v>51</v>
      </c>
      <c r="AU53" s="351"/>
      <c r="AV53" s="351"/>
      <c r="AW53" s="351"/>
      <c r="AX53" s="351"/>
      <c r="AY53" s="352"/>
      <c r="AZ53" s="347">
        <f>SUM(BB50:BB52)</f>
        <v>0</v>
      </c>
      <c r="BA53" s="348"/>
      <c r="BB53" s="349"/>
      <c r="BC53" s="347">
        <f>SUM(BE50:BE52)</f>
        <v>0</v>
      </c>
      <c r="BD53" s="348"/>
      <c r="BE53" s="349"/>
      <c r="BF53" s="347">
        <f>SUM(BH50:BH52)</f>
        <v>0</v>
      </c>
      <c r="BG53" s="348"/>
      <c r="BH53" s="349"/>
      <c r="BI53" s="347"/>
      <c r="BJ53" s="348"/>
      <c r="BK53" s="349"/>
      <c r="BL53" s="128"/>
      <c r="BM53" s="129"/>
      <c r="BN53" s="350" t="s">
        <v>51</v>
      </c>
      <c r="BO53" s="351"/>
      <c r="BP53" s="351"/>
      <c r="BQ53" s="351"/>
      <c r="BR53" s="351"/>
      <c r="BS53" s="352"/>
      <c r="BT53" s="347">
        <f>SUM(BV50:BV52)</f>
        <v>0</v>
      </c>
      <c r="BU53" s="348"/>
      <c r="BV53" s="349"/>
      <c r="BW53" s="347">
        <f>SUM(BY50:BY52)</f>
        <v>0</v>
      </c>
      <c r="BX53" s="348"/>
      <c r="BY53" s="349"/>
      <c r="BZ53" s="347">
        <f>SUM(CB50:CB52)</f>
        <v>0</v>
      </c>
      <c r="CA53" s="348"/>
      <c r="CB53" s="349"/>
      <c r="CC53" s="347"/>
      <c r="CD53" s="348"/>
      <c r="CE53" s="349"/>
      <c r="CF53" s="130"/>
    </row>
    <row r="54" spans="1:84" ht="17.25" customHeight="1">
      <c r="A54" s="398"/>
      <c r="B54" s="409"/>
      <c r="C54" s="342"/>
      <c r="D54" s="343"/>
      <c r="E54" s="364"/>
      <c r="F54" s="394"/>
      <c r="G54" s="343"/>
      <c r="H54" s="343"/>
      <c r="I54" s="343"/>
      <c r="J54" s="364"/>
      <c r="K54" s="395" t="s">
        <v>60</v>
      </c>
      <c r="L54" s="396"/>
      <c r="M54" s="347"/>
      <c r="N54" s="348"/>
      <c r="O54" s="349"/>
      <c r="P54" s="347"/>
      <c r="Q54" s="348"/>
      <c r="R54" s="349"/>
      <c r="S54" s="347">
        <f t="shared" si="2"/>
        <v>0</v>
      </c>
      <c r="T54" s="348"/>
      <c r="U54" s="349"/>
      <c r="V54" s="128"/>
      <c r="W54" s="398"/>
      <c r="X54" s="409"/>
      <c r="Y54" s="342"/>
      <c r="Z54" s="343"/>
      <c r="AA54" s="343"/>
      <c r="AB54" s="343"/>
      <c r="AC54" s="364"/>
      <c r="AD54" s="125" t="s">
        <v>52</v>
      </c>
      <c r="AE54" s="347"/>
      <c r="AF54" s="348"/>
      <c r="AG54" s="349"/>
      <c r="AH54" s="377"/>
      <c r="AI54" s="378"/>
      <c r="AJ54" s="379"/>
      <c r="AK54" s="403"/>
      <c r="AL54" s="403"/>
      <c r="AM54" s="403"/>
      <c r="AN54" s="402"/>
      <c r="AO54" s="402"/>
      <c r="AP54" s="402"/>
      <c r="AQ54" s="128"/>
      <c r="AR54" s="128"/>
      <c r="AS54" s="129"/>
      <c r="AT54" s="350" t="s">
        <v>50</v>
      </c>
      <c r="AU54" s="351"/>
      <c r="AV54" s="351"/>
      <c r="AW54" s="351"/>
      <c r="AX54" s="351"/>
      <c r="AY54" s="352"/>
      <c r="AZ54" s="347">
        <f>AZ53</f>
        <v>0</v>
      </c>
      <c r="BA54" s="348"/>
      <c r="BB54" s="349"/>
      <c r="BC54" s="347">
        <f>SUM(BC53)</f>
        <v>0</v>
      </c>
      <c r="BD54" s="348"/>
      <c r="BE54" s="349"/>
      <c r="BF54" s="347">
        <f>SUM(BF53)</f>
        <v>0</v>
      </c>
      <c r="BG54" s="348"/>
      <c r="BH54" s="349"/>
      <c r="BI54" s="347">
        <f>SUM(AZ54-BF54)</f>
        <v>0</v>
      </c>
      <c r="BJ54" s="348"/>
      <c r="BK54" s="349"/>
      <c r="BL54" s="128"/>
      <c r="BM54" s="129"/>
      <c r="BN54" s="350" t="s">
        <v>50</v>
      </c>
      <c r="BO54" s="351"/>
      <c r="BP54" s="351"/>
      <c r="BQ54" s="351"/>
      <c r="BR54" s="351"/>
      <c r="BS54" s="352"/>
      <c r="BT54" s="347">
        <f>BT53</f>
        <v>0</v>
      </c>
      <c r="BU54" s="348"/>
      <c r="BV54" s="349"/>
      <c r="BW54" s="347">
        <f>SUM(BW53)</f>
        <v>0</v>
      </c>
      <c r="BX54" s="348"/>
      <c r="BY54" s="349"/>
      <c r="BZ54" s="347">
        <f>SUM(BZ53)</f>
        <v>0</v>
      </c>
      <c r="CA54" s="348"/>
      <c r="CB54" s="349"/>
      <c r="CC54" s="347">
        <f>SUM(BT54-BZ54)</f>
        <v>0</v>
      </c>
      <c r="CD54" s="348"/>
      <c r="CE54" s="349"/>
      <c r="CF54" s="130"/>
    </row>
    <row r="55" spans="1:84" ht="17.25" customHeight="1">
      <c r="A55" s="398"/>
      <c r="B55" s="409"/>
      <c r="C55" s="342"/>
      <c r="D55" s="343"/>
      <c r="E55" s="364"/>
      <c r="F55" s="394"/>
      <c r="G55" s="343"/>
      <c r="H55" s="343"/>
      <c r="I55" s="343"/>
      <c r="J55" s="364"/>
      <c r="K55" s="395" t="s">
        <v>53</v>
      </c>
      <c r="L55" s="396"/>
      <c r="M55" s="347"/>
      <c r="N55" s="348"/>
      <c r="O55" s="349"/>
      <c r="P55" s="347"/>
      <c r="Q55" s="348"/>
      <c r="R55" s="349"/>
      <c r="S55" s="347">
        <f t="shared" si="2"/>
        <v>0</v>
      </c>
      <c r="T55" s="348"/>
      <c r="U55" s="349"/>
      <c r="V55" s="128"/>
      <c r="W55" s="398"/>
      <c r="X55" s="409"/>
      <c r="Y55" s="342"/>
      <c r="Z55" s="343"/>
      <c r="AA55" s="343"/>
      <c r="AB55" s="343"/>
      <c r="AC55" s="364"/>
      <c r="AD55" s="125" t="s">
        <v>52</v>
      </c>
      <c r="AE55" s="347"/>
      <c r="AF55" s="348"/>
      <c r="AG55" s="349"/>
      <c r="AH55" s="377"/>
      <c r="AI55" s="378"/>
      <c r="AJ55" s="379"/>
      <c r="AK55" s="403"/>
      <c r="AL55" s="403"/>
      <c r="AM55" s="403"/>
      <c r="AN55" s="402"/>
      <c r="AO55" s="402"/>
      <c r="AP55" s="402"/>
      <c r="AQ55" s="128"/>
      <c r="AR55" s="128"/>
      <c r="AS55" s="129"/>
      <c r="AT55" s="342"/>
      <c r="AU55" s="343"/>
      <c r="AV55" s="343"/>
      <c r="AW55" s="343"/>
      <c r="AX55" s="343"/>
      <c r="AY55" s="125" t="s">
        <v>52</v>
      </c>
      <c r="AZ55" s="344"/>
      <c r="BA55" s="345"/>
      <c r="BB55" s="346"/>
      <c r="BC55" s="358"/>
      <c r="BD55" s="359"/>
      <c r="BE55" s="360"/>
      <c r="BF55" s="358"/>
      <c r="BG55" s="359"/>
      <c r="BH55" s="360"/>
      <c r="BI55" s="347">
        <f>SUM(BI54+BE55-BH55)</f>
        <v>0</v>
      </c>
      <c r="BJ55" s="348"/>
      <c r="BK55" s="349"/>
      <c r="BL55" s="128"/>
      <c r="BM55" s="129"/>
      <c r="BN55" s="342"/>
      <c r="BO55" s="343"/>
      <c r="BP55" s="343"/>
      <c r="BQ55" s="343"/>
      <c r="BR55" s="343"/>
      <c r="BS55" s="125" t="s">
        <v>52</v>
      </c>
      <c r="BT55" s="344"/>
      <c r="BU55" s="345"/>
      <c r="BV55" s="346"/>
      <c r="BW55" s="347"/>
      <c r="BX55" s="348"/>
      <c r="BY55" s="349"/>
      <c r="BZ55" s="347"/>
      <c r="CA55" s="348"/>
      <c r="CB55" s="349"/>
      <c r="CC55" s="347">
        <f>SUM(BY55-CB55)</f>
        <v>0</v>
      </c>
      <c r="CD55" s="348"/>
      <c r="CE55" s="349"/>
      <c r="CF55" s="130"/>
    </row>
    <row r="56" spans="1:84" ht="17.25" customHeight="1">
      <c r="A56" s="392"/>
      <c r="B56" s="393"/>
      <c r="C56" s="342"/>
      <c r="D56" s="343"/>
      <c r="E56" s="364"/>
      <c r="F56" s="394"/>
      <c r="G56" s="343"/>
      <c r="H56" s="343"/>
      <c r="I56" s="343"/>
      <c r="J56" s="364"/>
      <c r="K56" s="395" t="s">
        <v>60</v>
      </c>
      <c r="L56" s="396"/>
      <c r="M56" s="347"/>
      <c r="N56" s="348"/>
      <c r="O56" s="349"/>
      <c r="P56" s="347"/>
      <c r="Q56" s="348"/>
      <c r="R56" s="349"/>
      <c r="S56" s="347">
        <f t="shared" si="2"/>
        <v>0</v>
      </c>
      <c r="T56" s="348"/>
      <c r="U56" s="349"/>
      <c r="V56" s="128"/>
      <c r="W56" s="392"/>
      <c r="X56" s="393"/>
      <c r="Y56" s="342"/>
      <c r="Z56" s="343"/>
      <c r="AA56" s="343"/>
      <c r="AB56" s="343"/>
      <c r="AC56" s="364"/>
      <c r="AD56" s="125" t="s">
        <v>52</v>
      </c>
      <c r="AE56" s="347"/>
      <c r="AF56" s="348"/>
      <c r="AG56" s="349"/>
      <c r="AH56" s="377"/>
      <c r="AI56" s="378"/>
      <c r="AJ56" s="379"/>
      <c r="AK56" s="403"/>
      <c r="AL56" s="403"/>
      <c r="AM56" s="403"/>
      <c r="AN56" s="402"/>
      <c r="AO56" s="402"/>
      <c r="AP56" s="402"/>
      <c r="AQ56" s="128"/>
      <c r="AR56" s="128"/>
      <c r="AS56" s="129"/>
      <c r="AT56" s="342"/>
      <c r="AU56" s="343"/>
      <c r="AV56" s="343"/>
      <c r="AW56" s="343"/>
      <c r="AX56" s="343"/>
      <c r="AY56" s="343"/>
      <c r="AZ56" s="344"/>
      <c r="BA56" s="345"/>
      <c r="BB56" s="346"/>
      <c r="BC56" s="347"/>
      <c r="BD56" s="348"/>
      <c r="BE56" s="349"/>
      <c r="BF56" s="347"/>
      <c r="BG56" s="348"/>
      <c r="BH56" s="349"/>
      <c r="BI56" s="347"/>
      <c r="BJ56" s="348"/>
      <c r="BK56" s="349"/>
      <c r="BL56" s="128"/>
      <c r="BM56" s="129"/>
      <c r="BN56" s="342"/>
      <c r="BO56" s="343"/>
      <c r="BP56" s="343"/>
      <c r="BQ56" s="343"/>
      <c r="BR56" s="343"/>
      <c r="BS56" s="343"/>
      <c r="BT56" s="344"/>
      <c r="BU56" s="345"/>
      <c r="BV56" s="346"/>
      <c r="BW56" s="347"/>
      <c r="BX56" s="348"/>
      <c r="BY56" s="349"/>
      <c r="BZ56" s="347"/>
      <c r="CA56" s="348"/>
      <c r="CB56" s="349"/>
      <c r="CC56" s="347"/>
      <c r="CD56" s="348"/>
      <c r="CE56" s="349"/>
      <c r="CF56" s="130"/>
    </row>
    <row r="57" spans="1:84" ht="17.25" customHeight="1">
      <c r="A57" s="392"/>
      <c r="B57" s="393"/>
      <c r="C57" s="342"/>
      <c r="D57" s="343"/>
      <c r="E57" s="364"/>
      <c r="F57" s="394"/>
      <c r="G57" s="343"/>
      <c r="H57" s="343"/>
      <c r="I57" s="343"/>
      <c r="J57" s="364"/>
      <c r="K57" s="395" t="s">
        <v>60</v>
      </c>
      <c r="L57" s="396"/>
      <c r="M57" s="347"/>
      <c r="N57" s="348"/>
      <c r="O57" s="349"/>
      <c r="P57" s="347"/>
      <c r="Q57" s="348"/>
      <c r="R57" s="349"/>
      <c r="S57" s="347">
        <f t="shared" si="2"/>
        <v>0</v>
      </c>
      <c r="T57" s="348"/>
      <c r="U57" s="349"/>
      <c r="V57" s="128"/>
      <c r="W57" s="392"/>
      <c r="X57" s="393"/>
      <c r="Y57" s="342"/>
      <c r="Z57" s="343"/>
      <c r="AA57" s="343"/>
      <c r="AB57" s="343"/>
      <c r="AC57" s="364"/>
      <c r="AD57" s="125" t="s">
        <v>52</v>
      </c>
      <c r="AE57" s="347"/>
      <c r="AF57" s="348"/>
      <c r="AG57" s="349"/>
      <c r="AH57" s="377"/>
      <c r="AI57" s="378"/>
      <c r="AJ57" s="379"/>
      <c r="AK57" s="403"/>
      <c r="AL57" s="403"/>
      <c r="AM57" s="403"/>
      <c r="AN57" s="402"/>
      <c r="AO57" s="402"/>
      <c r="AP57" s="402"/>
      <c r="AQ57" s="128"/>
      <c r="AR57" s="128"/>
      <c r="AS57" s="129"/>
      <c r="AT57" s="350" t="s">
        <v>51</v>
      </c>
      <c r="AU57" s="351"/>
      <c r="AV57" s="351"/>
      <c r="AW57" s="351"/>
      <c r="AX57" s="351"/>
      <c r="AY57" s="352"/>
      <c r="AZ57" s="347">
        <f>SUM(BB55:BB56)</f>
        <v>0</v>
      </c>
      <c r="BA57" s="348"/>
      <c r="BB57" s="349"/>
      <c r="BC57" s="347">
        <f>SUM(BE55:BE56)</f>
        <v>0</v>
      </c>
      <c r="BD57" s="348"/>
      <c r="BE57" s="349"/>
      <c r="BF57" s="347">
        <f>SUM(BH55:BH56)</f>
        <v>0</v>
      </c>
      <c r="BG57" s="348"/>
      <c r="BH57" s="349"/>
      <c r="BI57" s="347"/>
      <c r="BJ57" s="348"/>
      <c r="BK57" s="349"/>
      <c r="BL57" s="128"/>
      <c r="BM57" s="129"/>
      <c r="BN57" s="350" t="s">
        <v>51</v>
      </c>
      <c r="BO57" s="351"/>
      <c r="BP57" s="351"/>
      <c r="BQ57" s="351"/>
      <c r="BR57" s="351"/>
      <c r="BS57" s="352"/>
      <c r="BT57" s="347">
        <f>SUM(BV55:BV56)</f>
        <v>0</v>
      </c>
      <c r="BU57" s="348"/>
      <c r="BV57" s="349"/>
      <c r="BW57" s="347">
        <f>SUM(BY55:BY56)</f>
        <v>0</v>
      </c>
      <c r="BX57" s="348"/>
      <c r="BY57" s="349"/>
      <c r="BZ57" s="347">
        <f>SUM(CB55:CB56)</f>
        <v>0</v>
      </c>
      <c r="CA57" s="348"/>
      <c r="CB57" s="349"/>
      <c r="CC57" s="347"/>
      <c r="CD57" s="348"/>
      <c r="CE57" s="349"/>
      <c r="CF57" s="130"/>
    </row>
    <row r="58" spans="1:84" ht="17.25" customHeight="1">
      <c r="A58" s="392"/>
      <c r="B58" s="393"/>
      <c r="C58" s="342"/>
      <c r="D58" s="343"/>
      <c r="E58" s="364"/>
      <c r="F58" s="394"/>
      <c r="G58" s="343"/>
      <c r="H58" s="343"/>
      <c r="I58" s="343"/>
      <c r="J58" s="364"/>
      <c r="K58" s="395" t="s">
        <v>53</v>
      </c>
      <c r="L58" s="396"/>
      <c r="M58" s="347"/>
      <c r="N58" s="348"/>
      <c r="O58" s="349"/>
      <c r="P58" s="347"/>
      <c r="Q58" s="348"/>
      <c r="R58" s="349"/>
      <c r="S58" s="347">
        <f t="shared" si="2"/>
        <v>0</v>
      </c>
      <c r="T58" s="348"/>
      <c r="U58" s="349"/>
      <c r="V58" s="128"/>
      <c r="W58" s="392"/>
      <c r="X58" s="393"/>
      <c r="Y58" s="342"/>
      <c r="Z58" s="343"/>
      <c r="AA58" s="343"/>
      <c r="AB58" s="343"/>
      <c r="AC58" s="364"/>
      <c r="AD58" s="125" t="s">
        <v>52</v>
      </c>
      <c r="AE58" s="347"/>
      <c r="AF58" s="348"/>
      <c r="AG58" s="349"/>
      <c r="AH58" s="377"/>
      <c r="AI58" s="378"/>
      <c r="AJ58" s="379"/>
      <c r="AK58" s="403"/>
      <c r="AL58" s="403"/>
      <c r="AM58" s="403"/>
      <c r="AN58" s="402"/>
      <c r="AO58" s="402"/>
      <c r="AP58" s="402"/>
      <c r="AQ58" s="128"/>
      <c r="AR58" s="128"/>
      <c r="AS58" s="131"/>
      <c r="AT58" s="350" t="s">
        <v>50</v>
      </c>
      <c r="AU58" s="351"/>
      <c r="AV58" s="351"/>
      <c r="AW58" s="351"/>
      <c r="AX58" s="351"/>
      <c r="AY58" s="352"/>
      <c r="AZ58" s="347">
        <f>SUM(AZ54+AZ57)</f>
        <v>0</v>
      </c>
      <c r="BA58" s="348"/>
      <c r="BB58" s="349"/>
      <c r="BC58" s="347">
        <f>SUM(BC54+BC57)</f>
        <v>0</v>
      </c>
      <c r="BD58" s="348"/>
      <c r="BE58" s="349"/>
      <c r="BF58" s="347">
        <f>SUM(BF54+BF57)</f>
        <v>0</v>
      </c>
      <c r="BG58" s="348"/>
      <c r="BH58" s="349"/>
      <c r="BI58" s="347">
        <f>SUM(BC58-BF58)</f>
        <v>0</v>
      </c>
      <c r="BJ58" s="348"/>
      <c r="BK58" s="349"/>
      <c r="BL58" s="128"/>
      <c r="BM58" s="129"/>
      <c r="BN58" s="350" t="s">
        <v>50</v>
      </c>
      <c r="BO58" s="351"/>
      <c r="BP58" s="351"/>
      <c r="BQ58" s="351"/>
      <c r="BR58" s="351"/>
      <c r="BS58" s="352"/>
      <c r="BT58" s="347">
        <f>BT57</f>
        <v>0</v>
      </c>
      <c r="BU58" s="348"/>
      <c r="BV58" s="349"/>
      <c r="BW58" s="347">
        <f>SUM(BW57)</f>
        <v>0</v>
      </c>
      <c r="BX58" s="348"/>
      <c r="BY58" s="349"/>
      <c r="BZ58" s="347">
        <f>SUM(BZ57)</f>
        <v>0</v>
      </c>
      <c r="CA58" s="348"/>
      <c r="CB58" s="349"/>
      <c r="CC58" s="347">
        <f>SUM(BT58-BZ58)</f>
        <v>0</v>
      </c>
      <c r="CD58" s="348"/>
      <c r="CE58" s="349"/>
      <c r="CF58" s="130"/>
    </row>
    <row r="59" spans="1:84" ht="17.25" customHeight="1">
      <c r="A59" s="392"/>
      <c r="B59" s="393"/>
      <c r="C59" s="342"/>
      <c r="D59" s="343"/>
      <c r="E59" s="364"/>
      <c r="F59" s="394"/>
      <c r="G59" s="343"/>
      <c r="H59" s="343"/>
      <c r="I59" s="343"/>
      <c r="J59" s="364"/>
      <c r="K59" s="395" t="s">
        <v>53</v>
      </c>
      <c r="L59" s="396"/>
      <c r="M59" s="347"/>
      <c r="N59" s="348"/>
      <c r="O59" s="349"/>
      <c r="P59" s="347"/>
      <c r="Q59" s="348"/>
      <c r="R59" s="349"/>
      <c r="S59" s="347">
        <f t="shared" si="2"/>
        <v>0</v>
      </c>
      <c r="T59" s="348"/>
      <c r="U59" s="349"/>
      <c r="V59" s="128"/>
      <c r="W59" s="392"/>
      <c r="X59" s="393"/>
      <c r="Y59" s="342"/>
      <c r="Z59" s="343"/>
      <c r="AA59" s="343"/>
      <c r="AB59" s="343"/>
      <c r="AC59" s="364"/>
      <c r="AD59" s="125" t="s">
        <v>52</v>
      </c>
      <c r="AE59" s="347"/>
      <c r="AF59" s="348"/>
      <c r="AG59" s="349"/>
      <c r="AH59" s="383"/>
      <c r="AI59" s="384"/>
      <c r="AJ59" s="385"/>
      <c r="AK59" s="402"/>
      <c r="AL59" s="402"/>
      <c r="AM59" s="402"/>
      <c r="AN59" s="402"/>
      <c r="AO59" s="402"/>
      <c r="AP59" s="402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408"/>
      <c r="BN59" s="408"/>
      <c r="BO59" s="408"/>
      <c r="BP59" s="408"/>
      <c r="BQ59" s="408"/>
      <c r="BR59" s="408"/>
      <c r="BS59" s="408"/>
      <c r="BT59" s="408"/>
      <c r="BU59" s="408"/>
      <c r="BV59" s="408"/>
      <c r="BW59" s="408"/>
      <c r="BX59" s="408"/>
      <c r="BY59" s="408"/>
      <c r="BZ59" s="408"/>
      <c r="CA59" s="130"/>
      <c r="CB59" s="130"/>
      <c r="CC59" s="130"/>
      <c r="CD59" s="130"/>
      <c r="CE59" s="130"/>
      <c r="CF59" s="130"/>
    </row>
    <row r="60" spans="1:84" ht="17.25" customHeight="1">
      <c r="A60" s="392"/>
      <c r="B60" s="404"/>
      <c r="C60" s="389"/>
      <c r="D60" s="390"/>
      <c r="E60" s="391"/>
      <c r="F60" s="394"/>
      <c r="G60" s="343"/>
      <c r="H60" s="343"/>
      <c r="I60" s="343"/>
      <c r="J60" s="364"/>
      <c r="K60" s="395" t="s">
        <v>59</v>
      </c>
      <c r="L60" s="396"/>
      <c r="M60" s="347"/>
      <c r="N60" s="348"/>
      <c r="O60" s="349"/>
      <c r="P60" s="347"/>
      <c r="Q60" s="348"/>
      <c r="R60" s="349"/>
      <c r="S60" s="347">
        <f t="shared" si="2"/>
        <v>0</v>
      </c>
      <c r="T60" s="348"/>
      <c r="U60" s="349"/>
      <c r="V60" s="128"/>
      <c r="W60" s="392"/>
      <c r="X60" s="404"/>
      <c r="Y60" s="389"/>
      <c r="Z60" s="390"/>
      <c r="AA60" s="390"/>
      <c r="AB60" s="390"/>
      <c r="AC60" s="391"/>
      <c r="AD60" s="125" t="s">
        <v>52</v>
      </c>
      <c r="AE60" s="347"/>
      <c r="AF60" s="348"/>
      <c r="AG60" s="349"/>
      <c r="AH60" s="377"/>
      <c r="AI60" s="378"/>
      <c r="AJ60" s="379"/>
      <c r="AK60" s="403"/>
      <c r="AL60" s="403"/>
      <c r="AM60" s="403"/>
      <c r="AN60" s="402"/>
      <c r="AO60" s="402"/>
      <c r="AP60" s="402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0"/>
      <c r="CB60" s="130"/>
      <c r="CC60" s="130"/>
      <c r="CD60" s="130"/>
      <c r="CE60" s="130"/>
      <c r="CF60" s="130"/>
    </row>
    <row r="61" spans="1:84" ht="17.25" customHeight="1">
      <c r="A61" s="405"/>
      <c r="B61" s="406"/>
      <c r="C61" s="342"/>
      <c r="D61" s="343"/>
      <c r="E61" s="364"/>
      <c r="F61" s="394"/>
      <c r="G61" s="343"/>
      <c r="H61" s="343"/>
      <c r="I61" s="343"/>
      <c r="J61" s="364"/>
      <c r="K61" s="395" t="s">
        <v>60</v>
      </c>
      <c r="L61" s="396"/>
      <c r="M61" s="347"/>
      <c r="N61" s="348"/>
      <c r="O61" s="349"/>
      <c r="P61" s="347"/>
      <c r="Q61" s="348"/>
      <c r="R61" s="349"/>
      <c r="S61" s="347">
        <f t="shared" si="2"/>
        <v>0</v>
      </c>
      <c r="T61" s="348"/>
      <c r="U61" s="349"/>
      <c r="V61" s="128"/>
      <c r="W61" s="405"/>
      <c r="X61" s="407"/>
      <c r="Y61" s="342"/>
      <c r="Z61" s="343"/>
      <c r="AA61" s="343"/>
      <c r="AB61" s="343"/>
      <c r="AC61" s="364"/>
      <c r="AD61" s="125" t="s">
        <v>52</v>
      </c>
      <c r="AE61" s="347"/>
      <c r="AF61" s="348"/>
      <c r="AG61" s="349"/>
      <c r="AH61" s="377"/>
      <c r="AI61" s="378"/>
      <c r="AJ61" s="379"/>
      <c r="AK61" s="403"/>
      <c r="AL61" s="403"/>
      <c r="AM61" s="403"/>
      <c r="AN61" s="402"/>
      <c r="AO61" s="402"/>
      <c r="AP61" s="402"/>
      <c r="AQ61" s="128"/>
      <c r="AR61" s="128"/>
      <c r="AS61" s="341" t="s">
        <v>58</v>
      </c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1"/>
      <c r="BF61" s="341"/>
      <c r="BG61" s="341"/>
      <c r="BH61" s="341"/>
      <c r="BI61" s="341"/>
      <c r="BJ61" s="341"/>
      <c r="BK61" s="341"/>
      <c r="BL61" s="128"/>
      <c r="BM61" s="341" t="s">
        <v>58</v>
      </c>
      <c r="BN61" s="341"/>
      <c r="BO61" s="341"/>
      <c r="BP61" s="341"/>
      <c r="BQ61" s="341"/>
      <c r="BR61" s="341"/>
      <c r="BS61" s="341"/>
      <c r="BT61" s="341"/>
      <c r="BU61" s="341"/>
      <c r="BV61" s="341"/>
      <c r="BW61" s="341"/>
      <c r="BX61" s="341"/>
      <c r="BY61" s="341"/>
      <c r="BZ61" s="341"/>
      <c r="CA61" s="341"/>
      <c r="CB61" s="341"/>
      <c r="CC61" s="341"/>
      <c r="CD61" s="341"/>
      <c r="CE61" s="341"/>
      <c r="CF61" s="130"/>
    </row>
    <row r="62" spans="1:84" ht="17.25" customHeight="1">
      <c r="A62" s="392"/>
      <c r="B62" s="393"/>
      <c r="C62" s="342"/>
      <c r="D62" s="343"/>
      <c r="E62" s="364"/>
      <c r="F62" s="394"/>
      <c r="G62" s="343"/>
      <c r="H62" s="343"/>
      <c r="I62" s="343"/>
      <c r="J62" s="364"/>
      <c r="K62" s="395" t="s">
        <v>60</v>
      </c>
      <c r="L62" s="396"/>
      <c r="M62" s="347"/>
      <c r="N62" s="348"/>
      <c r="O62" s="349"/>
      <c r="P62" s="347"/>
      <c r="Q62" s="348"/>
      <c r="R62" s="349"/>
      <c r="S62" s="347">
        <f t="shared" si="2"/>
        <v>0</v>
      </c>
      <c r="T62" s="348"/>
      <c r="U62" s="349"/>
      <c r="V62" s="128"/>
      <c r="W62" s="392"/>
      <c r="X62" s="393"/>
      <c r="Y62" s="342"/>
      <c r="Z62" s="343"/>
      <c r="AA62" s="343"/>
      <c r="AB62" s="343"/>
      <c r="AC62" s="364"/>
      <c r="AD62" s="125" t="s">
        <v>52</v>
      </c>
      <c r="AE62" s="347"/>
      <c r="AF62" s="348"/>
      <c r="AG62" s="349"/>
      <c r="AH62" s="377"/>
      <c r="AI62" s="378"/>
      <c r="AJ62" s="379"/>
      <c r="AK62" s="403"/>
      <c r="AL62" s="403"/>
      <c r="AM62" s="403"/>
      <c r="AN62" s="402"/>
      <c r="AO62" s="402"/>
      <c r="AP62" s="402"/>
      <c r="AQ62" s="128"/>
      <c r="AR62" s="128"/>
      <c r="AS62" s="353" t="s">
        <v>330</v>
      </c>
      <c r="AT62" s="353"/>
      <c r="AU62" s="353"/>
      <c r="AV62" s="353"/>
      <c r="AW62" s="353"/>
      <c r="AX62" s="353"/>
      <c r="AY62" s="353"/>
      <c r="AZ62" s="128"/>
      <c r="BA62" s="128"/>
      <c r="BB62" s="128"/>
      <c r="BC62" s="128"/>
      <c r="BD62" s="128"/>
      <c r="BE62" s="128"/>
      <c r="BF62" s="128"/>
      <c r="BG62" s="128"/>
      <c r="BH62" s="128"/>
      <c r="BI62" s="354" t="s">
        <v>57</v>
      </c>
      <c r="BJ62" s="354"/>
      <c r="BK62" s="354"/>
      <c r="BL62" s="128"/>
      <c r="BM62" s="353" t="s">
        <v>336</v>
      </c>
      <c r="BN62" s="353"/>
      <c r="BO62" s="353"/>
      <c r="BP62" s="353"/>
      <c r="BQ62" s="353"/>
      <c r="BR62" s="353"/>
      <c r="BS62" s="353"/>
      <c r="BT62" s="128"/>
      <c r="BU62" s="128"/>
      <c r="BV62" s="128"/>
      <c r="BW62" s="128"/>
      <c r="BX62" s="128"/>
      <c r="BY62" s="354"/>
      <c r="BZ62" s="354"/>
      <c r="CA62" s="130"/>
      <c r="CB62" s="130"/>
      <c r="CC62" s="354" t="s">
        <v>57</v>
      </c>
      <c r="CD62" s="354"/>
      <c r="CE62" s="354"/>
      <c r="CF62" s="130"/>
    </row>
    <row r="63" spans="1:84" ht="17.25" customHeight="1">
      <c r="A63" s="392"/>
      <c r="B63" s="393"/>
      <c r="C63" s="342"/>
      <c r="D63" s="343"/>
      <c r="E63" s="364"/>
      <c r="F63" s="394"/>
      <c r="G63" s="343"/>
      <c r="H63" s="343"/>
      <c r="I63" s="343"/>
      <c r="J63" s="364"/>
      <c r="K63" s="395" t="s">
        <v>53</v>
      </c>
      <c r="L63" s="396"/>
      <c r="M63" s="347"/>
      <c r="N63" s="348"/>
      <c r="O63" s="349"/>
      <c r="P63" s="347"/>
      <c r="Q63" s="348"/>
      <c r="R63" s="349"/>
      <c r="S63" s="347">
        <f t="shared" si="2"/>
        <v>0</v>
      </c>
      <c r="T63" s="348"/>
      <c r="U63" s="349"/>
      <c r="V63" s="128"/>
      <c r="W63" s="392"/>
      <c r="X63" s="393"/>
      <c r="Y63" s="342"/>
      <c r="Z63" s="343"/>
      <c r="AA63" s="343"/>
      <c r="AB63" s="343"/>
      <c r="AC63" s="364"/>
      <c r="AD63" s="125" t="s">
        <v>52</v>
      </c>
      <c r="AE63" s="347"/>
      <c r="AF63" s="348"/>
      <c r="AG63" s="349"/>
      <c r="AH63" s="377"/>
      <c r="AI63" s="378"/>
      <c r="AJ63" s="379"/>
      <c r="AK63" s="403"/>
      <c r="AL63" s="403"/>
      <c r="AM63" s="403"/>
      <c r="AN63" s="402"/>
      <c r="AO63" s="402"/>
      <c r="AP63" s="402"/>
      <c r="AQ63" s="128"/>
      <c r="AR63" s="128"/>
      <c r="AS63" s="133" t="s">
        <v>56</v>
      </c>
      <c r="AT63" s="304" t="s">
        <v>343</v>
      </c>
      <c r="AU63" s="305"/>
      <c r="AV63" s="305"/>
      <c r="AW63" s="305"/>
      <c r="AX63" s="305"/>
      <c r="AY63" s="355"/>
      <c r="AZ63" s="350" t="s">
        <v>55</v>
      </c>
      <c r="BA63" s="351"/>
      <c r="BB63" s="352"/>
      <c r="BC63" s="350" t="s">
        <v>54</v>
      </c>
      <c r="BD63" s="351"/>
      <c r="BE63" s="352"/>
      <c r="BF63" s="356" t="s">
        <v>339</v>
      </c>
      <c r="BG63" s="356"/>
      <c r="BH63" s="356"/>
      <c r="BI63" s="356" t="s">
        <v>324</v>
      </c>
      <c r="BJ63" s="356"/>
      <c r="BK63" s="356"/>
      <c r="BL63" s="128"/>
      <c r="BM63" s="133" t="s">
        <v>56</v>
      </c>
      <c r="BN63" s="304" t="s">
        <v>343</v>
      </c>
      <c r="BO63" s="305"/>
      <c r="BP63" s="305"/>
      <c r="BQ63" s="305"/>
      <c r="BR63" s="305"/>
      <c r="BS63" s="355"/>
      <c r="BT63" s="350" t="s">
        <v>55</v>
      </c>
      <c r="BU63" s="351"/>
      <c r="BV63" s="352"/>
      <c r="BW63" s="350" t="s">
        <v>54</v>
      </c>
      <c r="BX63" s="351"/>
      <c r="BY63" s="352"/>
      <c r="BZ63" s="356" t="s">
        <v>339</v>
      </c>
      <c r="CA63" s="356"/>
      <c r="CB63" s="356"/>
      <c r="CC63" s="356" t="s">
        <v>324</v>
      </c>
      <c r="CD63" s="356"/>
      <c r="CE63" s="356"/>
      <c r="CF63" s="130"/>
    </row>
    <row r="64" spans="1:84" ht="17.25" customHeight="1">
      <c r="A64" s="392"/>
      <c r="B64" s="393"/>
      <c r="C64" s="342"/>
      <c r="D64" s="343"/>
      <c r="E64" s="364"/>
      <c r="F64" s="394"/>
      <c r="G64" s="343"/>
      <c r="H64" s="343"/>
      <c r="I64" s="343"/>
      <c r="J64" s="364"/>
      <c r="K64" s="395" t="s">
        <v>60</v>
      </c>
      <c r="L64" s="396"/>
      <c r="M64" s="347"/>
      <c r="N64" s="348"/>
      <c r="O64" s="349"/>
      <c r="P64" s="347"/>
      <c r="Q64" s="348"/>
      <c r="R64" s="349"/>
      <c r="S64" s="347">
        <f t="shared" si="2"/>
        <v>0</v>
      </c>
      <c r="T64" s="348"/>
      <c r="U64" s="349"/>
      <c r="V64" s="128"/>
      <c r="W64" s="392"/>
      <c r="X64" s="393"/>
      <c r="Y64" s="342"/>
      <c r="Z64" s="343"/>
      <c r="AA64" s="343"/>
      <c r="AB64" s="343"/>
      <c r="AC64" s="364"/>
      <c r="AD64" s="125" t="s">
        <v>52</v>
      </c>
      <c r="AE64" s="347"/>
      <c r="AF64" s="348"/>
      <c r="AG64" s="349"/>
      <c r="AH64" s="425"/>
      <c r="AI64" s="426"/>
      <c r="AJ64" s="427"/>
      <c r="AK64" s="403"/>
      <c r="AL64" s="403"/>
      <c r="AM64" s="403"/>
      <c r="AN64" s="402"/>
      <c r="AO64" s="402"/>
      <c r="AP64" s="402"/>
      <c r="AQ64" s="128"/>
      <c r="AR64" s="128"/>
      <c r="AS64" s="129"/>
      <c r="AT64" s="342"/>
      <c r="AU64" s="343"/>
      <c r="AV64" s="343"/>
      <c r="AW64" s="343"/>
      <c r="AX64" s="343"/>
      <c r="AY64" s="125" t="s">
        <v>52</v>
      </c>
      <c r="AZ64" s="344"/>
      <c r="BA64" s="345"/>
      <c r="BB64" s="346"/>
      <c r="BC64" s="347"/>
      <c r="BD64" s="348"/>
      <c r="BE64" s="349"/>
      <c r="BF64" s="347"/>
      <c r="BG64" s="348"/>
      <c r="BH64" s="349"/>
      <c r="BI64" s="347">
        <f>SUM(BE64-BH64)</f>
        <v>0</v>
      </c>
      <c r="BJ64" s="348"/>
      <c r="BK64" s="349"/>
      <c r="BL64" s="128"/>
      <c r="BM64" s="129"/>
      <c r="BN64" s="342"/>
      <c r="BO64" s="343"/>
      <c r="BP64" s="343"/>
      <c r="BQ64" s="343"/>
      <c r="BR64" s="343"/>
      <c r="BS64" s="125" t="s">
        <v>52</v>
      </c>
      <c r="BT64" s="344"/>
      <c r="BU64" s="345"/>
      <c r="BV64" s="346"/>
      <c r="BW64" s="347"/>
      <c r="BX64" s="348"/>
      <c r="BY64" s="349"/>
      <c r="BZ64" s="347"/>
      <c r="CA64" s="348"/>
      <c r="CB64" s="349"/>
      <c r="CC64" s="347">
        <f>SUM(BY64-CB64)</f>
        <v>0</v>
      </c>
      <c r="CD64" s="348"/>
      <c r="CE64" s="349"/>
      <c r="CF64" s="130"/>
    </row>
    <row r="65" spans="1:84" ht="17.25" customHeight="1">
      <c r="A65" s="392"/>
      <c r="B65" s="393"/>
      <c r="C65" s="342"/>
      <c r="D65" s="343"/>
      <c r="E65" s="364"/>
      <c r="F65" s="394"/>
      <c r="G65" s="343"/>
      <c r="H65" s="343"/>
      <c r="I65" s="343"/>
      <c r="J65" s="364"/>
      <c r="K65" s="395" t="s">
        <v>60</v>
      </c>
      <c r="L65" s="396"/>
      <c r="M65" s="347"/>
      <c r="N65" s="348"/>
      <c r="O65" s="349"/>
      <c r="P65" s="347"/>
      <c r="Q65" s="348"/>
      <c r="R65" s="349"/>
      <c r="S65" s="347">
        <f t="shared" si="2"/>
        <v>0</v>
      </c>
      <c r="T65" s="348"/>
      <c r="U65" s="349"/>
      <c r="V65" s="128"/>
      <c r="W65" s="392"/>
      <c r="X65" s="393"/>
      <c r="Y65" s="342"/>
      <c r="Z65" s="343"/>
      <c r="AA65" s="343"/>
      <c r="AB65" s="343"/>
      <c r="AC65" s="364"/>
      <c r="AD65" s="125" t="s">
        <v>52</v>
      </c>
      <c r="AE65" s="347"/>
      <c r="AF65" s="348"/>
      <c r="AG65" s="349"/>
      <c r="AH65" s="377"/>
      <c r="AI65" s="378"/>
      <c r="AJ65" s="379"/>
      <c r="AK65" s="403"/>
      <c r="AL65" s="403"/>
      <c r="AM65" s="403"/>
      <c r="AN65" s="402"/>
      <c r="AO65" s="402"/>
      <c r="AP65" s="402"/>
      <c r="AQ65" s="128"/>
      <c r="AR65" s="128"/>
      <c r="AS65" s="129"/>
      <c r="AT65" s="342"/>
      <c r="AU65" s="343"/>
      <c r="AV65" s="343"/>
      <c r="AW65" s="343"/>
      <c r="AX65" s="343"/>
      <c r="AY65" s="125" t="s">
        <v>52</v>
      </c>
      <c r="AZ65" s="344"/>
      <c r="BA65" s="345"/>
      <c r="BB65" s="346"/>
      <c r="BC65" s="347"/>
      <c r="BD65" s="348"/>
      <c r="BE65" s="349"/>
      <c r="BF65" s="347"/>
      <c r="BG65" s="348"/>
      <c r="BH65" s="349"/>
      <c r="BI65" s="347">
        <f>SUM(BI64+BE65-BH65)</f>
        <v>0</v>
      </c>
      <c r="BJ65" s="348"/>
      <c r="BK65" s="349"/>
      <c r="BL65" s="128"/>
      <c r="BM65" s="129"/>
      <c r="BN65" s="342"/>
      <c r="BO65" s="343"/>
      <c r="BP65" s="343"/>
      <c r="BQ65" s="343"/>
      <c r="BR65" s="343"/>
      <c r="BS65" s="125" t="s">
        <v>52</v>
      </c>
      <c r="BT65" s="344"/>
      <c r="BU65" s="345"/>
      <c r="BV65" s="346"/>
      <c r="BW65" s="347"/>
      <c r="BX65" s="348"/>
      <c r="BY65" s="349"/>
      <c r="BZ65" s="347"/>
      <c r="CA65" s="348"/>
      <c r="CB65" s="349"/>
      <c r="CC65" s="347">
        <f>SUM(CC64+BY65-CB65)</f>
        <v>0</v>
      </c>
      <c r="CD65" s="348"/>
      <c r="CE65" s="349"/>
      <c r="CF65" s="130"/>
    </row>
    <row r="66" spans="1:84" ht="17.25" customHeight="1">
      <c r="A66" s="392"/>
      <c r="B66" s="404"/>
      <c r="C66" s="342"/>
      <c r="D66" s="343"/>
      <c r="E66" s="364"/>
      <c r="F66" s="394"/>
      <c r="G66" s="343"/>
      <c r="H66" s="343"/>
      <c r="I66" s="343"/>
      <c r="J66" s="364"/>
      <c r="K66" s="395" t="s">
        <v>53</v>
      </c>
      <c r="L66" s="396"/>
      <c r="M66" s="347"/>
      <c r="N66" s="348"/>
      <c r="O66" s="349"/>
      <c r="P66" s="347"/>
      <c r="Q66" s="348"/>
      <c r="R66" s="349"/>
      <c r="S66" s="347">
        <f t="shared" si="2"/>
        <v>0</v>
      </c>
      <c r="T66" s="348"/>
      <c r="U66" s="349"/>
      <c r="V66" s="128"/>
      <c r="W66" s="392"/>
      <c r="X66" s="404"/>
      <c r="Y66" s="342"/>
      <c r="Z66" s="343"/>
      <c r="AA66" s="343"/>
      <c r="AB66" s="343"/>
      <c r="AC66" s="364"/>
      <c r="AD66" s="125" t="s">
        <v>52</v>
      </c>
      <c r="AE66" s="347"/>
      <c r="AF66" s="348"/>
      <c r="AG66" s="349"/>
      <c r="AH66" s="377"/>
      <c r="AI66" s="378"/>
      <c r="AJ66" s="379"/>
      <c r="AK66" s="403"/>
      <c r="AL66" s="403"/>
      <c r="AM66" s="403"/>
      <c r="AN66" s="402"/>
      <c r="AO66" s="402"/>
      <c r="AP66" s="402"/>
      <c r="AQ66" s="128"/>
      <c r="AR66" s="128"/>
      <c r="AS66" s="129"/>
      <c r="AT66" s="342"/>
      <c r="AU66" s="343"/>
      <c r="AV66" s="343"/>
      <c r="AW66" s="343"/>
      <c r="AX66" s="343"/>
      <c r="AY66" s="343"/>
      <c r="AZ66" s="344"/>
      <c r="BA66" s="345"/>
      <c r="BB66" s="346"/>
      <c r="BC66" s="347"/>
      <c r="BD66" s="348"/>
      <c r="BE66" s="349"/>
      <c r="BF66" s="347"/>
      <c r="BG66" s="348"/>
      <c r="BH66" s="349"/>
      <c r="BI66" s="347"/>
      <c r="BJ66" s="348"/>
      <c r="BK66" s="349"/>
      <c r="BL66" s="128"/>
      <c r="BM66" s="129"/>
      <c r="BN66" s="342"/>
      <c r="BO66" s="343"/>
      <c r="BP66" s="343"/>
      <c r="BQ66" s="343"/>
      <c r="BR66" s="343"/>
      <c r="BS66" s="343"/>
      <c r="BT66" s="344"/>
      <c r="BU66" s="345"/>
      <c r="BV66" s="346"/>
      <c r="BW66" s="347"/>
      <c r="BX66" s="348"/>
      <c r="BY66" s="349"/>
      <c r="BZ66" s="347"/>
      <c r="CA66" s="348"/>
      <c r="CB66" s="349"/>
      <c r="CC66" s="347"/>
      <c r="CD66" s="348"/>
      <c r="CE66" s="349"/>
      <c r="CF66" s="130"/>
    </row>
    <row r="67" spans="1:84" ht="17.25" customHeight="1">
      <c r="A67" s="405"/>
      <c r="B67" s="406"/>
      <c r="C67" s="342"/>
      <c r="D67" s="343"/>
      <c r="E67" s="364"/>
      <c r="F67" s="394"/>
      <c r="G67" s="343"/>
      <c r="H67" s="343"/>
      <c r="I67" s="343"/>
      <c r="J67" s="364"/>
      <c r="K67" s="395" t="s">
        <v>53</v>
      </c>
      <c r="L67" s="396"/>
      <c r="M67" s="347"/>
      <c r="N67" s="348"/>
      <c r="O67" s="349"/>
      <c r="P67" s="347"/>
      <c r="Q67" s="348"/>
      <c r="R67" s="349"/>
      <c r="S67" s="347">
        <f t="shared" si="2"/>
        <v>0</v>
      </c>
      <c r="T67" s="348"/>
      <c r="U67" s="349"/>
      <c r="V67" s="128"/>
      <c r="W67" s="405"/>
      <c r="X67" s="407"/>
      <c r="Y67" s="342"/>
      <c r="Z67" s="343"/>
      <c r="AA67" s="343"/>
      <c r="AB67" s="343"/>
      <c r="AC67" s="364"/>
      <c r="AD67" s="125" t="s">
        <v>52</v>
      </c>
      <c r="AE67" s="347"/>
      <c r="AF67" s="348"/>
      <c r="AG67" s="349"/>
      <c r="AH67" s="377"/>
      <c r="AI67" s="378"/>
      <c r="AJ67" s="379"/>
      <c r="AK67" s="403"/>
      <c r="AL67" s="403"/>
      <c r="AM67" s="403"/>
      <c r="AN67" s="402"/>
      <c r="AO67" s="402"/>
      <c r="AP67" s="402"/>
      <c r="AQ67" s="128"/>
      <c r="AR67" s="128"/>
      <c r="AS67" s="129"/>
      <c r="AT67" s="350" t="s">
        <v>51</v>
      </c>
      <c r="AU67" s="351"/>
      <c r="AV67" s="351"/>
      <c r="AW67" s="351"/>
      <c r="AX67" s="351"/>
      <c r="AY67" s="352"/>
      <c r="AZ67" s="347">
        <f>SUM(BB64:BB66)</f>
        <v>0</v>
      </c>
      <c r="BA67" s="348"/>
      <c r="BB67" s="349"/>
      <c r="BC67" s="347">
        <f>SUM(BE64:BE66)</f>
        <v>0</v>
      </c>
      <c r="BD67" s="348"/>
      <c r="BE67" s="349"/>
      <c r="BF67" s="347">
        <f>SUM(BH64:BH66)</f>
        <v>0</v>
      </c>
      <c r="BG67" s="348"/>
      <c r="BH67" s="349"/>
      <c r="BI67" s="347"/>
      <c r="BJ67" s="348"/>
      <c r="BK67" s="349"/>
      <c r="BL67" s="128"/>
      <c r="BM67" s="129"/>
      <c r="BN67" s="350" t="s">
        <v>51</v>
      </c>
      <c r="BO67" s="351"/>
      <c r="BP67" s="351"/>
      <c r="BQ67" s="351"/>
      <c r="BR67" s="351"/>
      <c r="BS67" s="352"/>
      <c r="BT67" s="347">
        <f>SUM(BV64:BV66)</f>
        <v>0</v>
      </c>
      <c r="BU67" s="348"/>
      <c r="BV67" s="349"/>
      <c r="BW67" s="347">
        <f>SUM(BY64:BY66)</f>
        <v>0</v>
      </c>
      <c r="BX67" s="348"/>
      <c r="BY67" s="349"/>
      <c r="BZ67" s="347">
        <f>SUM(CB64:CB66)</f>
        <v>0</v>
      </c>
      <c r="CA67" s="348"/>
      <c r="CB67" s="349"/>
      <c r="CC67" s="347"/>
      <c r="CD67" s="348"/>
      <c r="CE67" s="349"/>
      <c r="CF67" s="130"/>
    </row>
    <row r="68" spans="1:84" ht="17.25" customHeight="1">
      <c r="A68" s="392"/>
      <c r="B68" s="393"/>
      <c r="C68" s="342"/>
      <c r="D68" s="343"/>
      <c r="E68" s="364"/>
      <c r="F68" s="394"/>
      <c r="G68" s="343"/>
      <c r="H68" s="343"/>
      <c r="I68" s="343"/>
      <c r="J68" s="364"/>
      <c r="K68" s="395" t="s">
        <v>53</v>
      </c>
      <c r="L68" s="396"/>
      <c r="M68" s="347"/>
      <c r="N68" s="348"/>
      <c r="O68" s="349"/>
      <c r="P68" s="347"/>
      <c r="Q68" s="348"/>
      <c r="R68" s="349"/>
      <c r="S68" s="347">
        <f t="shared" si="2"/>
        <v>0</v>
      </c>
      <c r="T68" s="348"/>
      <c r="U68" s="349"/>
      <c r="V68" s="128"/>
      <c r="W68" s="392"/>
      <c r="X68" s="393"/>
      <c r="Y68" s="342"/>
      <c r="Z68" s="343"/>
      <c r="AA68" s="343"/>
      <c r="AB68" s="343"/>
      <c r="AC68" s="364"/>
      <c r="AD68" s="125" t="s">
        <v>52</v>
      </c>
      <c r="AE68" s="347"/>
      <c r="AF68" s="348"/>
      <c r="AG68" s="349"/>
      <c r="AH68" s="377"/>
      <c r="AI68" s="378"/>
      <c r="AJ68" s="379"/>
      <c r="AK68" s="403"/>
      <c r="AL68" s="403"/>
      <c r="AM68" s="403"/>
      <c r="AN68" s="402"/>
      <c r="AO68" s="402"/>
      <c r="AP68" s="402"/>
      <c r="AQ68" s="128"/>
      <c r="AR68" s="128"/>
      <c r="AS68" s="129"/>
      <c r="AT68" s="350" t="s">
        <v>50</v>
      </c>
      <c r="AU68" s="351"/>
      <c r="AV68" s="351"/>
      <c r="AW68" s="351"/>
      <c r="AX68" s="351"/>
      <c r="AY68" s="352"/>
      <c r="AZ68" s="347">
        <f>AZ67</f>
        <v>0</v>
      </c>
      <c r="BA68" s="348"/>
      <c r="BB68" s="349"/>
      <c r="BC68" s="347">
        <f>SUM(BC67)</f>
        <v>0</v>
      </c>
      <c r="BD68" s="348"/>
      <c r="BE68" s="349"/>
      <c r="BF68" s="347">
        <f>SUM(BF67)</f>
        <v>0</v>
      </c>
      <c r="BG68" s="348"/>
      <c r="BH68" s="349"/>
      <c r="BI68" s="347">
        <f>SUM(AZ68-BF68)</f>
        <v>0</v>
      </c>
      <c r="BJ68" s="348"/>
      <c r="BK68" s="349"/>
      <c r="BL68" s="128"/>
      <c r="BM68" s="129"/>
      <c r="BN68" s="350" t="s">
        <v>50</v>
      </c>
      <c r="BO68" s="351"/>
      <c r="BP68" s="351"/>
      <c r="BQ68" s="351"/>
      <c r="BR68" s="351"/>
      <c r="BS68" s="352"/>
      <c r="BT68" s="347">
        <f>BT67</f>
        <v>0</v>
      </c>
      <c r="BU68" s="348"/>
      <c r="BV68" s="349"/>
      <c r="BW68" s="347">
        <f>SUM(BW67)</f>
        <v>0</v>
      </c>
      <c r="BX68" s="348"/>
      <c r="BY68" s="349"/>
      <c r="BZ68" s="347">
        <f>SUM(BZ67)</f>
        <v>0</v>
      </c>
      <c r="CA68" s="348"/>
      <c r="CB68" s="349"/>
      <c r="CC68" s="347">
        <f>SUM(BT68-BZ68)</f>
        <v>0</v>
      </c>
      <c r="CD68" s="348"/>
      <c r="CE68" s="349"/>
      <c r="CF68" s="130"/>
    </row>
    <row r="69" spans="1:84" ht="17.25" customHeight="1">
      <c r="A69" s="392"/>
      <c r="B69" s="393"/>
      <c r="C69" s="342"/>
      <c r="D69" s="343"/>
      <c r="E69" s="364"/>
      <c r="F69" s="394"/>
      <c r="G69" s="343"/>
      <c r="H69" s="343"/>
      <c r="I69" s="343"/>
      <c r="J69" s="364"/>
      <c r="K69" s="395" t="s">
        <v>53</v>
      </c>
      <c r="L69" s="396"/>
      <c r="M69" s="347"/>
      <c r="N69" s="348"/>
      <c r="O69" s="349"/>
      <c r="P69" s="347"/>
      <c r="Q69" s="348"/>
      <c r="R69" s="349"/>
      <c r="S69" s="347">
        <f t="shared" si="2"/>
        <v>0</v>
      </c>
      <c r="T69" s="348"/>
      <c r="U69" s="349"/>
      <c r="V69" s="128"/>
      <c r="W69" s="392"/>
      <c r="X69" s="393"/>
      <c r="Y69" s="342"/>
      <c r="Z69" s="343"/>
      <c r="AA69" s="343"/>
      <c r="AB69" s="343"/>
      <c r="AC69" s="364"/>
      <c r="AD69" s="125" t="s">
        <v>52</v>
      </c>
      <c r="AE69" s="347"/>
      <c r="AF69" s="348"/>
      <c r="AG69" s="349"/>
      <c r="AH69" s="377"/>
      <c r="AI69" s="378"/>
      <c r="AJ69" s="379"/>
      <c r="AK69" s="403"/>
      <c r="AL69" s="403"/>
      <c r="AM69" s="403"/>
      <c r="AN69" s="402"/>
      <c r="AO69" s="402"/>
      <c r="AP69" s="402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30"/>
      <c r="CB69" s="130"/>
      <c r="CC69" s="130"/>
      <c r="CD69" s="130"/>
      <c r="CE69" s="130"/>
      <c r="CF69" s="130"/>
    </row>
    <row r="70" spans="1:84" ht="17.25" customHeight="1">
      <c r="A70" s="392"/>
      <c r="B70" s="393"/>
      <c r="C70" s="342"/>
      <c r="D70" s="343"/>
      <c r="E70" s="364"/>
      <c r="F70" s="394"/>
      <c r="G70" s="343"/>
      <c r="H70" s="343"/>
      <c r="I70" s="343"/>
      <c r="J70" s="364"/>
      <c r="K70" s="395" t="s">
        <v>53</v>
      </c>
      <c r="L70" s="396"/>
      <c r="M70" s="347"/>
      <c r="N70" s="348"/>
      <c r="O70" s="349"/>
      <c r="P70" s="347"/>
      <c r="Q70" s="348"/>
      <c r="R70" s="349"/>
      <c r="S70" s="347">
        <f t="shared" si="2"/>
        <v>0</v>
      </c>
      <c r="T70" s="348"/>
      <c r="U70" s="349"/>
      <c r="V70" s="128"/>
      <c r="W70" s="392"/>
      <c r="X70" s="393"/>
      <c r="Y70" s="342"/>
      <c r="Z70" s="343"/>
      <c r="AA70" s="343"/>
      <c r="AB70" s="343"/>
      <c r="AC70" s="364"/>
      <c r="AD70" s="125" t="s">
        <v>52</v>
      </c>
      <c r="AE70" s="347"/>
      <c r="AF70" s="348"/>
      <c r="AG70" s="349"/>
      <c r="AH70" s="377"/>
      <c r="AI70" s="378"/>
      <c r="AJ70" s="379"/>
      <c r="AK70" s="403"/>
      <c r="AL70" s="403"/>
      <c r="AM70" s="403"/>
      <c r="AN70" s="402"/>
      <c r="AO70" s="402"/>
      <c r="AP70" s="402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30"/>
      <c r="CB70" s="130"/>
      <c r="CC70" s="130"/>
      <c r="CD70" s="130"/>
      <c r="CE70" s="130"/>
      <c r="CF70" s="130"/>
    </row>
    <row r="71" spans="1:84" ht="17.25" customHeight="1">
      <c r="A71" s="392"/>
      <c r="B71" s="393"/>
      <c r="C71" s="372"/>
      <c r="D71" s="373"/>
      <c r="E71" s="373"/>
      <c r="F71" s="373"/>
      <c r="G71" s="373"/>
      <c r="H71" s="373"/>
      <c r="I71" s="373"/>
      <c r="J71" s="373"/>
      <c r="K71" s="373"/>
      <c r="L71" s="374"/>
      <c r="M71" s="347"/>
      <c r="N71" s="348"/>
      <c r="O71" s="349"/>
      <c r="P71" s="347"/>
      <c r="Q71" s="348"/>
      <c r="R71" s="349"/>
      <c r="S71" s="347"/>
      <c r="T71" s="348"/>
      <c r="U71" s="349"/>
      <c r="V71" s="128"/>
      <c r="W71" s="392"/>
      <c r="X71" s="393"/>
      <c r="Y71" s="342"/>
      <c r="Z71" s="343"/>
      <c r="AA71" s="343"/>
      <c r="AB71" s="343"/>
      <c r="AC71" s="364"/>
      <c r="AD71" s="125" t="s">
        <v>52</v>
      </c>
      <c r="AE71" s="347"/>
      <c r="AF71" s="348"/>
      <c r="AG71" s="349"/>
      <c r="AH71" s="377"/>
      <c r="AI71" s="378"/>
      <c r="AJ71" s="379"/>
      <c r="AK71" s="403"/>
      <c r="AL71" s="403"/>
      <c r="AM71" s="403"/>
      <c r="AN71" s="402"/>
      <c r="AO71" s="402"/>
      <c r="AP71" s="402"/>
      <c r="AQ71" s="128"/>
      <c r="AR71" s="128"/>
      <c r="AS71" s="341" t="s">
        <v>58</v>
      </c>
      <c r="AT71" s="341"/>
      <c r="AU71" s="341"/>
      <c r="AV71" s="341"/>
      <c r="AW71" s="341"/>
      <c r="AX71" s="341"/>
      <c r="AY71" s="341"/>
      <c r="AZ71" s="341"/>
      <c r="BA71" s="341"/>
      <c r="BB71" s="341"/>
      <c r="BC71" s="341"/>
      <c r="BD71" s="341"/>
      <c r="BE71" s="341"/>
      <c r="BF71" s="341"/>
      <c r="BG71" s="341"/>
      <c r="BH71" s="341"/>
      <c r="BI71" s="341"/>
      <c r="BJ71" s="341"/>
      <c r="BK71" s="341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30"/>
      <c r="CB71" s="130"/>
      <c r="CC71" s="130"/>
      <c r="CD71" s="130"/>
      <c r="CE71" s="130"/>
      <c r="CF71" s="130"/>
    </row>
    <row r="72" spans="1:84" ht="17.25" customHeight="1">
      <c r="A72" s="392"/>
      <c r="B72" s="393"/>
      <c r="C72" s="350" t="s">
        <v>51</v>
      </c>
      <c r="D72" s="351"/>
      <c r="E72" s="351"/>
      <c r="F72" s="351"/>
      <c r="G72" s="351"/>
      <c r="H72" s="351"/>
      <c r="I72" s="351"/>
      <c r="J72" s="351"/>
      <c r="K72" s="351"/>
      <c r="L72" s="352"/>
      <c r="M72" s="347">
        <f>SUM(M51:O71)</f>
        <v>0</v>
      </c>
      <c r="N72" s="348"/>
      <c r="O72" s="349"/>
      <c r="P72" s="347">
        <f>SUM(P51:R71)</f>
        <v>0</v>
      </c>
      <c r="Q72" s="348"/>
      <c r="R72" s="349"/>
      <c r="S72" s="347"/>
      <c r="T72" s="348"/>
      <c r="U72" s="349"/>
      <c r="V72" s="128"/>
      <c r="W72" s="392"/>
      <c r="X72" s="393"/>
      <c r="Y72" s="342"/>
      <c r="Z72" s="343"/>
      <c r="AA72" s="343"/>
      <c r="AB72" s="343"/>
      <c r="AC72" s="364"/>
      <c r="AD72" s="125" t="s">
        <v>52</v>
      </c>
      <c r="AE72" s="347"/>
      <c r="AF72" s="348"/>
      <c r="AG72" s="349"/>
      <c r="AH72" s="377"/>
      <c r="AI72" s="378"/>
      <c r="AJ72" s="379"/>
      <c r="AK72" s="403"/>
      <c r="AL72" s="403"/>
      <c r="AM72" s="403"/>
      <c r="AN72" s="402"/>
      <c r="AO72" s="402"/>
      <c r="AP72" s="402"/>
      <c r="AQ72" s="128"/>
      <c r="AR72" s="128"/>
      <c r="AS72" s="353" t="s">
        <v>331</v>
      </c>
      <c r="AT72" s="353"/>
      <c r="AU72" s="353"/>
      <c r="AV72" s="353"/>
      <c r="AW72" s="353"/>
      <c r="AX72" s="353"/>
      <c r="AY72" s="353"/>
      <c r="AZ72" s="128"/>
      <c r="BA72" s="128"/>
      <c r="BB72" s="128"/>
      <c r="BC72" s="128"/>
      <c r="BD72" s="128"/>
      <c r="BE72" s="128"/>
      <c r="BF72" s="128"/>
      <c r="BG72" s="128"/>
      <c r="BH72" s="128"/>
      <c r="BI72" s="354" t="s">
        <v>57</v>
      </c>
      <c r="BJ72" s="354"/>
      <c r="BK72" s="354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30"/>
      <c r="CB72" s="130"/>
      <c r="CC72" s="130"/>
      <c r="CD72" s="130"/>
      <c r="CE72" s="130"/>
      <c r="CF72" s="130"/>
    </row>
    <row r="73" spans="1:84" ht="17.25" customHeight="1">
      <c r="A73" s="392"/>
      <c r="B73" s="393"/>
      <c r="C73" s="350" t="s">
        <v>50</v>
      </c>
      <c r="D73" s="351"/>
      <c r="E73" s="351"/>
      <c r="F73" s="351"/>
      <c r="G73" s="351"/>
      <c r="H73" s="351"/>
      <c r="I73" s="351"/>
      <c r="J73" s="351"/>
      <c r="K73" s="351"/>
      <c r="L73" s="352"/>
      <c r="M73" s="347">
        <f>M72</f>
        <v>0</v>
      </c>
      <c r="N73" s="348"/>
      <c r="O73" s="349"/>
      <c r="P73" s="347">
        <f>P72</f>
        <v>0</v>
      </c>
      <c r="Q73" s="348"/>
      <c r="R73" s="349"/>
      <c r="S73" s="347">
        <f>M73-P73</f>
        <v>0</v>
      </c>
      <c r="T73" s="348"/>
      <c r="U73" s="349"/>
      <c r="V73" s="128"/>
      <c r="W73" s="392"/>
      <c r="X73" s="393"/>
      <c r="Y73" s="342"/>
      <c r="Z73" s="343"/>
      <c r="AA73" s="343"/>
      <c r="AB73" s="343"/>
      <c r="AC73" s="364"/>
      <c r="AD73" s="125" t="s">
        <v>52</v>
      </c>
      <c r="AE73" s="347"/>
      <c r="AF73" s="348"/>
      <c r="AG73" s="349"/>
      <c r="AH73" s="377"/>
      <c r="AI73" s="378"/>
      <c r="AJ73" s="379"/>
      <c r="AK73" s="403"/>
      <c r="AL73" s="403"/>
      <c r="AM73" s="403"/>
      <c r="AN73" s="402"/>
      <c r="AO73" s="402"/>
      <c r="AP73" s="402"/>
      <c r="AQ73" s="128"/>
      <c r="AR73" s="128"/>
      <c r="AS73" s="133" t="s">
        <v>56</v>
      </c>
      <c r="AT73" s="304" t="s">
        <v>343</v>
      </c>
      <c r="AU73" s="305"/>
      <c r="AV73" s="305"/>
      <c r="AW73" s="305"/>
      <c r="AX73" s="305"/>
      <c r="AY73" s="355"/>
      <c r="AZ73" s="350" t="s">
        <v>55</v>
      </c>
      <c r="BA73" s="351"/>
      <c r="BB73" s="352"/>
      <c r="BC73" s="350" t="s">
        <v>54</v>
      </c>
      <c r="BD73" s="351"/>
      <c r="BE73" s="352"/>
      <c r="BF73" s="356" t="s">
        <v>339</v>
      </c>
      <c r="BG73" s="356"/>
      <c r="BH73" s="356"/>
      <c r="BI73" s="356" t="s">
        <v>324</v>
      </c>
      <c r="BJ73" s="356"/>
      <c r="BK73" s="356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30"/>
      <c r="CB73" s="130"/>
      <c r="CC73" s="130"/>
      <c r="CD73" s="130"/>
      <c r="CE73" s="130"/>
      <c r="CF73" s="130"/>
    </row>
    <row r="74" spans="1:84" ht="17.25" customHeight="1">
      <c r="A74" s="392"/>
      <c r="B74" s="393"/>
      <c r="C74" s="342"/>
      <c r="D74" s="343"/>
      <c r="E74" s="364"/>
      <c r="F74" s="394"/>
      <c r="G74" s="343"/>
      <c r="H74" s="343"/>
      <c r="I74" s="343"/>
      <c r="J74" s="364"/>
      <c r="K74" s="395" t="s">
        <v>53</v>
      </c>
      <c r="L74" s="396"/>
      <c r="M74" s="347"/>
      <c r="N74" s="348"/>
      <c r="O74" s="349"/>
      <c r="P74" s="347"/>
      <c r="Q74" s="348"/>
      <c r="R74" s="349"/>
      <c r="S74" s="347">
        <f t="shared" ref="S74:S90" si="3">S73+M74-P74</f>
        <v>0</v>
      </c>
      <c r="T74" s="348"/>
      <c r="U74" s="349"/>
      <c r="V74" s="128"/>
      <c r="W74" s="392"/>
      <c r="X74" s="393"/>
      <c r="Y74" s="342"/>
      <c r="Z74" s="343"/>
      <c r="AA74" s="343"/>
      <c r="AB74" s="343"/>
      <c r="AC74" s="364"/>
      <c r="AD74" s="125" t="s">
        <v>52</v>
      </c>
      <c r="AE74" s="347"/>
      <c r="AF74" s="348"/>
      <c r="AG74" s="349"/>
      <c r="AH74" s="377"/>
      <c r="AI74" s="378"/>
      <c r="AJ74" s="379"/>
      <c r="AK74" s="403"/>
      <c r="AL74" s="403"/>
      <c r="AM74" s="403"/>
      <c r="AN74" s="402"/>
      <c r="AO74" s="402"/>
      <c r="AP74" s="402"/>
      <c r="AQ74" s="128"/>
      <c r="AR74" s="128"/>
      <c r="AS74" s="129"/>
      <c r="AT74" s="342"/>
      <c r="AU74" s="343"/>
      <c r="AV74" s="343"/>
      <c r="AW74" s="343"/>
      <c r="AX74" s="343"/>
      <c r="AY74" s="125" t="s">
        <v>52</v>
      </c>
      <c r="AZ74" s="344"/>
      <c r="BA74" s="345"/>
      <c r="BB74" s="346"/>
      <c r="BC74" s="347"/>
      <c r="BD74" s="348"/>
      <c r="BE74" s="349"/>
      <c r="BF74" s="347"/>
      <c r="BG74" s="348"/>
      <c r="BH74" s="349"/>
      <c r="BI74" s="347">
        <f>SUM(BE74-BH74)</f>
        <v>0</v>
      </c>
      <c r="BJ74" s="348"/>
      <c r="BK74" s="349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30"/>
      <c r="CB74" s="130"/>
      <c r="CC74" s="130"/>
      <c r="CD74" s="130"/>
      <c r="CE74" s="130"/>
      <c r="CF74" s="130"/>
    </row>
    <row r="75" spans="1:84" ht="17.25" customHeight="1">
      <c r="A75" s="392"/>
      <c r="B75" s="393"/>
      <c r="C75" s="342"/>
      <c r="D75" s="343"/>
      <c r="E75" s="364"/>
      <c r="F75" s="394"/>
      <c r="G75" s="343"/>
      <c r="H75" s="343"/>
      <c r="I75" s="343"/>
      <c r="J75" s="364"/>
      <c r="K75" s="395" t="s">
        <v>53</v>
      </c>
      <c r="L75" s="396"/>
      <c r="M75" s="347"/>
      <c r="N75" s="348"/>
      <c r="O75" s="349"/>
      <c r="P75" s="347"/>
      <c r="Q75" s="348"/>
      <c r="R75" s="349"/>
      <c r="S75" s="347">
        <f t="shared" si="3"/>
        <v>0</v>
      </c>
      <c r="T75" s="348"/>
      <c r="U75" s="349"/>
      <c r="V75" s="128"/>
      <c r="W75" s="392"/>
      <c r="X75" s="393"/>
      <c r="Y75" s="342"/>
      <c r="Z75" s="343"/>
      <c r="AA75" s="343"/>
      <c r="AB75" s="343"/>
      <c r="AC75" s="364"/>
      <c r="AD75" s="125" t="s">
        <v>52</v>
      </c>
      <c r="AE75" s="347"/>
      <c r="AF75" s="348"/>
      <c r="AG75" s="349"/>
      <c r="AH75" s="377"/>
      <c r="AI75" s="378"/>
      <c r="AJ75" s="379"/>
      <c r="AK75" s="403"/>
      <c r="AL75" s="403"/>
      <c r="AM75" s="403"/>
      <c r="AN75" s="402"/>
      <c r="AO75" s="402"/>
      <c r="AP75" s="402"/>
      <c r="AQ75" s="128"/>
      <c r="AR75" s="128"/>
      <c r="AS75" s="129"/>
      <c r="AT75" s="342"/>
      <c r="AU75" s="343"/>
      <c r="AV75" s="343"/>
      <c r="AW75" s="343"/>
      <c r="AX75" s="343"/>
      <c r="AY75" s="126" t="s">
        <v>52</v>
      </c>
      <c r="AZ75" s="344"/>
      <c r="BA75" s="345"/>
      <c r="BB75" s="346"/>
      <c r="BC75" s="347"/>
      <c r="BD75" s="348"/>
      <c r="BE75" s="349"/>
      <c r="BF75" s="347"/>
      <c r="BG75" s="348"/>
      <c r="BH75" s="349"/>
      <c r="BI75" s="347">
        <f>SUM(BI74+BE75-BH75)</f>
        <v>0</v>
      </c>
      <c r="BJ75" s="348"/>
      <c r="BK75" s="349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30"/>
      <c r="CB75" s="130"/>
      <c r="CC75" s="130"/>
      <c r="CD75" s="130"/>
      <c r="CE75" s="130"/>
      <c r="CF75" s="130"/>
    </row>
    <row r="76" spans="1:84" ht="17.25" customHeight="1">
      <c r="A76" s="392"/>
      <c r="B76" s="393"/>
      <c r="C76" s="342"/>
      <c r="D76" s="343"/>
      <c r="E76" s="364"/>
      <c r="F76" s="394"/>
      <c r="G76" s="343"/>
      <c r="H76" s="343"/>
      <c r="I76" s="343"/>
      <c r="J76" s="364"/>
      <c r="K76" s="395" t="s">
        <v>53</v>
      </c>
      <c r="L76" s="396"/>
      <c r="M76" s="347"/>
      <c r="N76" s="348"/>
      <c r="O76" s="349"/>
      <c r="P76" s="347"/>
      <c r="Q76" s="348"/>
      <c r="R76" s="349"/>
      <c r="S76" s="347">
        <f t="shared" si="3"/>
        <v>0</v>
      </c>
      <c r="T76" s="348"/>
      <c r="U76" s="349"/>
      <c r="V76" s="128"/>
      <c r="W76" s="392"/>
      <c r="X76" s="393"/>
      <c r="Y76" s="342"/>
      <c r="Z76" s="343"/>
      <c r="AA76" s="343"/>
      <c r="AB76" s="343"/>
      <c r="AC76" s="364"/>
      <c r="AD76" s="125" t="s">
        <v>52</v>
      </c>
      <c r="AE76" s="347"/>
      <c r="AF76" s="348"/>
      <c r="AG76" s="349"/>
      <c r="AH76" s="377"/>
      <c r="AI76" s="378"/>
      <c r="AJ76" s="379"/>
      <c r="AK76" s="403"/>
      <c r="AL76" s="403"/>
      <c r="AM76" s="403"/>
      <c r="AN76" s="402"/>
      <c r="AO76" s="402"/>
      <c r="AP76" s="402"/>
      <c r="AQ76" s="128"/>
      <c r="AR76" s="128"/>
      <c r="AS76" s="129"/>
      <c r="AT76" s="342"/>
      <c r="AU76" s="343"/>
      <c r="AV76" s="343"/>
      <c r="AW76" s="343"/>
      <c r="AX76" s="364"/>
      <c r="AY76" s="127" t="s">
        <v>52</v>
      </c>
      <c r="AZ76" s="344"/>
      <c r="BA76" s="345"/>
      <c r="BB76" s="346"/>
      <c r="BC76" s="347"/>
      <c r="BD76" s="348"/>
      <c r="BE76" s="349"/>
      <c r="BF76" s="347"/>
      <c r="BG76" s="348"/>
      <c r="BH76" s="349"/>
      <c r="BI76" s="347">
        <f>SUM(BI75+BE76-BH76)</f>
        <v>0</v>
      </c>
      <c r="BJ76" s="348"/>
      <c r="BK76" s="349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30"/>
      <c r="CB76" s="130"/>
      <c r="CC76" s="130"/>
      <c r="CD76" s="130"/>
      <c r="CE76" s="130"/>
      <c r="CF76" s="130"/>
    </row>
    <row r="77" spans="1:84" ht="17.25" customHeight="1">
      <c r="A77" s="392"/>
      <c r="B77" s="393"/>
      <c r="C77" s="342"/>
      <c r="D77" s="343"/>
      <c r="E77" s="364"/>
      <c r="F77" s="394"/>
      <c r="G77" s="343"/>
      <c r="H77" s="343"/>
      <c r="I77" s="343"/>
      <c r="J77" s="364"/>
      <c r="K77" s="395" t="s">
        <v>53</v>
      </c>
      <c r="L77" s="396"/>
      <c r="M77" s="347"/>
      <c r="N77" s="348"/>
      <c r="O77" s="349"/>
      <c r="P77" s="347"/>
      <c r="Q77" s="348"/>
      <c r="R77" s="349"/>
      <c r="S77" s="347">
        <f t="shared" si="3"/>
        <v>0</v>
      </c>
      <c r="T77" s="348"/>
      <c r="U77" s="349"/>
      <c r="V77" s="128"/>
      <c r="W77" s="392"/>
      <c r="X77" s="393"/>
      <c r="Y77" s="342"/>
      <c r="Z77" s="343"/>
      <c r="AA77" s="343"/>
      <c r="AB77" s="343"/>
      <c r="AC77" s="364"/>
      <c r="AD77" s="125" t="s">
        <v>52</v>
      </c>
      <c r="AE77" s="347"/>
      <c r="AF77" s="348"/>
      <c r="AG77" s="349"/>
      <c r="AH77" s="377"/>
      <c r="AI77" s="378"/>
      <c r="AJ77" s="379"/>
      <c r="AK77" s="403"/>
      <c r="AL77" s="403"/>
      <c r="AM77" s="403"/>
      <c r="AN77" s="402"/>
      <c r="AO77" s="402"/>
      <c r="AP77" s="402"/>
      <c r="AQ77" s="128"/>
      <c r="AR77" s="128"/>
      <c r="AS77" s="129"/>
      <c r="AT77" s="342"/>
      <c r="AU77" s="343"/>
      <c r="AV77" s="343"/>
      <c r="AW77" s="343"/>
      <c r="AX77" s="343"/>
      <c r="AY77" s="125" t="s">
        <v>52</v>
      </c>
      <c r="AZ77" s="344"/>
      <c r="BA77" s="345"/>
      <c r="BB77" s="346"/>
      <c r="BC77" s="347"/>
      <c r="BD77" s="348"/>
      <c r="BE77" s="349"/>
      <c r="BF77" s="347"/>
      <c r="BG77" s="348"/>
      <c r="BH77" s="349"/>
      <c r="BI77" s="347">
        <f>SUM(BI74+BE77-BH77)</f>
        <v>0</v>
      </c>
      <c r="BJ77" s="348"/>
      <c r="BK77" s="349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30"/>
      <c r="CB77" s="130"/>
      <c r="CC77" s="130"/>
      <c r="CD77" s="130"/>
      <c r="CE77" s="130"/>
      <c r="CF77" s="130"/>
    </row>
    <row r="78" spans="1:84" ht="17.25" customHeight="1">
      <c r="A78" s="392"/>
      <c r="B78" s="393"/>
      <c r="C78" s="342"/>
      <c r="D78" s="343"/>
      <c r="E78" s="364"/>
      <c r="F78" s="394"/>
      <c r="G78" s="343"/>
      <c r="H78" s="343"/>
      <c r="I78" s="343"/>
      <c r="J78" s="364"/>
      <c r="K78" s="395" t="s">
        <v>53</v>
      </c>
      <c r="L78" s="396"/>
      <c r="M78" s="347"/>
      <c r="N78" s="348"/>
      <c r="O78" s="349"/>
      <c r="P78" s="347"/>
      <c r="Q78" s="348"/>
      <c r="R78" s="349"/>
      <c r="S78" s="347">
        <f t="shared" si="3"/>
        <v>0</v>
      </c>
      <c r="T78" s="348"/>
      <c r="U78" s="349"/>
      <c r="V78" s="128"/>
      <c r="W78" s="392"/>
      <c r="X78" s="393"/>
      <c r="Y78" s="342"/>
      <c r="Z78" s="343"/>
      <c r="AA78" s="343"/>
      <c r="AB78" s="343"/>
      <c r="AC78" s="364"/>
      <c r="AD78" s="125" t="s">
        <v>52</v>
      </c>
      <c r="AE78" s="347"/>
      <c r="AF78" s="348"/>
      <c r="AG78" s="349"/>
      <c r="AH78" s="377"/>
      <c r="AI78" s="378"/>
      <c r="AJ78" s="379"/>
      <c r="AK78" s="403"/>
      <c r="AL78" s="403"/>
      <c r="AM78" s="403"/>
      <c r="AN78" s="402"/>
      <c r="AO78" s="402"/>
      <c r="AP78" s="402"/>
      <c r="AQ78" s="128"/>
      <c r="AR78" s="128"/>
      <c r="AS78" s="129"/>
      <c r="AT78" s="342"/>
      <c r="AU78" s="343"/>
      <c r="AV78" s="343"/>
      <c r="AW78" s="343"/>
      <c r="AX78" s="343"/>
      <c r="AY78" s="343"/>
      <c r="AZ78" s="344"/>
      <c r="BA78" s="345"/>
      <c r="BB78" s="346"/>
      <c r="BC78" s="347"/>
      <c r="BD78" s="348"/>
      <c r="BE78" s="349"/>
      <c r="BF78" s="347"/>
      <c r="BG78" s="348"/>
      <c r="BH78" s="349"/>
      <c r="BI78" s="347"/>
      <c r="BJ78" s="348"/>
      <c r="BK78" s="349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30"/>
      <c r="CB78" s="130"/>
      <c r="CC78" s="130"/>
      <c r="CD78" s="130"/>
      <c r="CE78" s="130"/>
      <c r="CF78" s="130"/>
    </row>
    <row r="79" spans="1:84" ht="17.25" customHeight="1">
      <c r="A79" s="392"/>
      <c r="B79" s="393"/>
      <c r="C79" s="342"/>
      <c r="D79" s="343"/>
      <c r="E79" s="364"/>
      <c r="F79" s="394"/>
      <c r="G79" s="343"/>
      <c r="H79" s="343"/>
      <c r="I79" s="343"/>
      <c r="J79" s="364"/>
      <c r="K79" s="395" t="s">
        <v>53</v>
      </c>
      <c r="L79" s="396"/>
      <c r="M79" s="347"/>
      <c r="N79" s="348"/>
      <c r="O79" s="349"/>
      <c r="P79" s="347"/>
      <c r="Q79" s="348"/>
      <c r="R79" s="349"/>
      <c r="S79" s="347">
        <f t="shared" si="3"/>
        <v>0</v>
      </c>
      <c r="T79" s="348"/>
      <c r="U79" s="349"/>
      <c r="V79" s="128"/>
      <c r="W79" s="392"/>
      <c r="X79" s="393"/>
      <c r="Y79" s="342"/>
      <c r="Z79" s="343"/>
      <c r="AA79" s="343"/>
      <c r="AB79" s="343"/>
      <c r="AC79" s="364"/>
      <c r="AD79" s="125" t="s">
        <v>52</v>
      </c>
      <c r="AE79" s="347"/>
      <c r="AF79" s="348"/>
      <c r="AG79" s="349"/>
      <c r="AH79" s="377"/>
      <c r="AI79" s="378"/>
      <c r="AJ79" s="379"/>
      <c r="AK79" s="403"/>
      <c r="AL79" s="403"/>
      <c r="AM79" s="403"/>
      <c r="AN79" s="402"/>
      <c r="AO79" s="402"/>
      <c r="AP79" s="402"/>
      <c r="AQ79" s="128"/>
      <c r="AR79" s="128"/>
      <c r="AS79" s="129"/>
      <c r="AT79" s="350" t="s">
        <v>51</v>
      </c>
      <c r="AU79" s="351"/>
      <c r="AV79" s="351"/>
      <c r="AW79" s="351"/>
      <c r="AX79" s="351"/>
      <c r="AY79" s="352"/>
      <c r="AZ79" s="347">
        <f>SUM(BB74:BB78)</f>
        <v>0</v>
      </c>
      <c r="BA79" s="348"/>
      <c r="BB79" s="349"/>
      <c r="BC79" s="347">
        <f>SUM(BE74:BE78)</f>
        <v>0</v>
      </c>
      <c r="BD79" s="348"/>
      <c r="BE79" s="349"/>
      <c r="BF79" s="347">
        <f>SUM(BH74:BH78)</f>
        <v>0</v>
      </c>
      <c r="BG79" s="348"/>
      <c r="BH79" s="349"/>
      <c r="BI79" s="347"/>
      <c r="BJ79" s="348"/>
      <c r="BK79" s="349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30"/>
      <c r="CB79" s="130"/>
      <c r="CC79" s="130"/>
      <c r="CD79" s="130"/>
      <c r="CE79" s="130"/>
      <c r="CF79" s="130"/>
    </row>
    <row r="80" spans="1:84" ht="17.25" customHeight="1">
      <c r="A80" s="392"/>
      <c r="B80" s="393"/>
      <c r="C80" s="342"/>
      <c r="D80" s="343"/>
      <c r="E80" s="364"/>
      <c r="F80" s="394"/>
      <c r="G80" s="343"/>
      <c r="H80" s="343"/>
      <c r="I80" s="343"/>
      <c r="J80" s="364"/>
      <c r="K80" s="395" t="s">
        <v>53</v>
      </c>
      <c r="L80" s="396"/>
      <c r="M80" s="347"/>
      <c r="N80" s="348"/>
      <c r="O80" s="349"/>
      <c r="P80" s="347"/>
      <c r="Q80" s="348"/>
      <c r="R80" s="349"/>
      <c r="S80" s="347">
        <f t="shared" si="3"/>
        <v>0</v>
      </c>
      <c r="T80" s="348"/>
      <c r="U80" s="349"/>
      <c r="V80" s="128"/>
      <c r="W80" s="392"/>
      <c r="X80" s="393"/>
      <c r="Y80" s="342"/>
      <c r="Z80" s="343"/>
      <c r="AA80" s="343"/>
      <c r="AB80" s="343"/>
      <c r="AC80" s="364"/>
      <c r="AD80" s="125" t="s">
        <v>52</v>
      </c>
      <c r="AE80" s="347"/>
      <c r="AF80" s="348"/>
      <c r="AG80" s="349"/>
      <c r="AH80" s="377"/>
      <c r="AI80" s="378"/>
      <c r="AJ80" s="379"/>
      <c r="AK80" s="403"/>
      <c r="AL80" s="403"/>
      <c r="AM80" s="403"/>
      <c r="AN80" s="402"/>
      <c r="AO80" s="402"/>
      <c r="AP80" s="402"/>
      <c r="AQ80" s="128"/>
      <c r="AR80" s="128"/>
      <c r="AS80" s="129"/>
      <c r="AT80" s="350" t="s">
        <v>50</v>
      </c>
      <c r="AU80" s="351"/>
      <c r="AV80" s="351"/>
      <c r="AW80" s="351"/>
      <c r="AX80" s="351"/>
      <c r="AY80" s="352"/>
      <c r="AZ80" s="347">
        <f>AZ79</f>
        <v>0</v>
      </c>
      <c r="BA80" s="348"/>
      <c r="BB80" s="349"/>
      <c r="BC80" s="347">
        <f>SUM(BC79)</f>
        <v>0</v>
      </c>
      <c r="BD80" s="348"/>
      <c r="BE80" s="349"/>
      <c r="BF80" s="347">
        <f>SUM(BF79)</f>
        <v>0</v>
      </c>
      <c r="BG80" s="348"/>
      <c r="BH80" s="349"/>
      <c r="BI80" s="347">
        <f>SUM(AZ80-BF80)</f>
        <v>0</v>
      </c>
      <c r="BJ80" s="348"/>
      <c r="BK80" s="349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30"/>
      <c r="CB80" s="130"/>
      <c r="CC80" s="130"/>
      <c r="CD80" s="130"/>
      <c r="CE80" s="130"/>
      <c r="CF80" s="130"/>
    </row>
    <row r="81" spans="1:84" ht="17.25" customHeight="1">
      <c r="A81" s="392"/>
      <c r="B81" s="393"/>
      <c r="C81" s="342"/>
      <c r="D81" s="343"/>
      <c r="E81" s="364"/>
      <c r="F81" s="394"/>
      <c r="G81" s="343"/>
      <c r="H81" s="343"/>
      <c r="I81" s="343"/>
      <c r="J81" s="364"/>
      <c r="K81" s="395" t="s">
        <v>53</v>
      </c>
      <c r="L81" s="396"/>
      <c r="M81" s="347"/>
      <c r="N81" s="348"/>
      <c r="O81" s="349"/>
      <c r="P81" s="347"/>
      <c r="Q81" s="348"/>
      <c r="R81" s="349"/>
      <c r="S81" s="347">
        <f t="shared" si="3"/>
        <v>0</v>
      </c>
      <c r="T81" s="348"/>
      <c r="U81" s="349"/>
      <c r="V81" s="128"/>
      <c r="W81" s="392"/>
      <c r="X81" s="393"/>
      <c r="Y81" s="342"/>
      <c r="Z81" s="343"/>
      <c r="AA81" s="343"/>
      <c r="AB81" s="343"/>
      <c r="AC81" s="364"/>
      <c r="AD81" s="125" t="s">
        <v>52</v>
      </c>
      <c r="AE81" s="347"/>
      <c r="AF81" s="348"/>
      <c r="AG81" s="349"/>
      <c r="AH81" s="377"/>
      <c r="AI81" s="378"/>
      <c r="AJ81" s="379"/>
      <c r="AK81" s="403"/>
      <c r="AL81" s="403"/>
      <c r="AM81" s="403"/>
      <c r="AN81" s="402"/>
      <c r="AO81" s="402"/>
      <c r="AP81" s="402"/>
      <c r="AQ81" s="128"/>
      <c r="AR81" s="128"/>
      <c r="AS81" s="129"/>
      <c r="AT81" s="342"/>
      <c r="AU81" s="343"/>
      <c r="AV81" s="343"/>
      <c r="AW81" s="343"/>
      <c r="AX81" s="343"/>
      <c r="AY81" s="126" t="s">
        <v>53</v>
      </c>
      <c r="AZ81" s="344"/>
      <c r="BA81" s="345"/>
      <c r="BB81" s="346"/>
      <c r="BC81" s="347"/>
      <c r="BD81" s="348"/>
      <c r="BE81" s="349"/>
      <c r="BF81" s="347"/>
      <c r="BG81" s="348"/>
      <c r="BH81" s="349"/>
      <c r="BI81" s="347">
        <f>SUM(BI80+BE81-BH81)</f>
        <v>0</v>
      </c>
      <c r="BJ81" s="348"/>
      <c r="BK81" s="349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30"/>
      <c r="CB81" s="130"/>
      <c r="CC81" s="130"/>
      <c r="CD81" s="130"/>
      <c r="CE81" s="130"/>
      <c r="CF81" s="130"/>
    </row>
    <row r="82" spans="1:84" ht="17.25" customHeight="1">
      <c r="A82" s="392"/>
      <c r="B82" s="393"/>
      <c r="C82" s="342"/>
      <c r="D82" s="343"/>
      <c r="E82" s="364"/>
      <c r="F82" s="394"/>
      <c r="G82" s="343"/>
      <c r="H82" s="343"/>
      <c r="I82" s="343"/>
      <c r="J82" s="364"/>
      <c r="K82" s="395" t="s">
        <v>53</v>
      </c>
      <c r="L82" s="396"/>
      <c r="M82" s="347"/>
      <c r="N82" s="348"/>
      <c r="O82" s="349"/>
      <c r="P82" s="347"/>
      <c r="Q82" s="348"/>
      <c r="R82" s="349"/>
      <c r="S82" s="347">
        <f t="shared" si="3"/>
        <v>0</v>
      </c>
      <c r="T82" s="348"/>
      <c r="U82" s="349"/>
      <c r="V82" s="128"/>
      <c r="W82" s="392"/>
      <c r="X82" s="393"/>
      <c r="Y82" s="342"/>
      <c r="Z82" s="343"/>
      <c r="AA82" s="343"/>
      <c r="AB82" s="343"/>
      <c r="AC82" s="364"/>
      <c r="AD82" s="125" t="s">
        <v>52</v>
      </c>
      <c r="AE82" s="347"/>
      <c r="AF82" s="348"/>
      <c r="AG82" s="349"/>
      <c r="AH82" s="377"/>
      <c r="AI82" s="378"/>
      <c r="AJ82" s="379"/>
      <c r="AK82" s="403"/>
      <c r="AL82" s="403"/>
      <c r="AM82" s="403"/>
      <c r="AN82" s="402"/>
      <c r="AO82" s="402"/>
      <c r="AP82" s="402"/>
      <c r="AQ82" s="128"/>
      <c r="AR82" s="128"/>
      <c r="AS82" s="129"/>
      <c r="AT82" s="342"/>
      <c r="AU82" s="343"/>
      <c r="AV82" s="343"/>
      <c r="AW82" s="343"/>
      <c r="AX82" s="364"/>
      <c r="AY82" s="127" t="s">
        <v>53</v>
      </c>
      <c r="AZ82" s="344"/>
      <c r="BA82" s="345"/>
      <c r="BB82" s="346"/>
      <c r="BC82" s="347"/>
      <c r="BD82" s="348"/>
      <c r="BE82" s="349"/>
      <c r="BF82" s="347"/>
      <c r="BG82" s="348"/>
      <c r="BH82" s="349"/>
      <c r="BI82" s="347">
        <f>SUM(BI81+BE82-BH82)</f>
        <v>0</v>
      </c>
      <c r="BJ82" s="348"/>
      <c r="BK82" s="349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30"/>
      <c r="CB82" s="130"/>
      <c r="CC82" s="130"/>
      <c r="CD82" s="130"/>
      <c r="CE82" s="130"/>
      <c r="CF82" s="130"/>
    </row>
    <row r="83" spans="1:84" ht="17.25" customHeight="1">
      <c r="A83" s="392"/>
      <c r="B83" s="393"/>
      <c r="C83" s="342"/>
      <c r="D83" s="343"/>
      <c r="E83" s="364"/>
      <c r="F83" s="394"/>
      <c r="G83" s="343"/>
      <c r="H83" s="343"/>
      <c r="I83" s="343"/>
      <c r="J83" s="364"/>
      <c r="K83" s="395" t="s">
        <v>53</v>
      </c>
      <c r="L83" s="396"/>
      <c r="M83" s="347"/>
      <c r="N83" s="348"/>
      <c r="O83" s="349"/>
      <c r="P83" s="347"/>
      <c r="Q83" s="348"/>
      <c r="R83" s="349"/>
      <c r="S83" s="347">
        <f t="shared" si="3"/>
        <v>0</v>
      </c>
      <c r="T83" s="348"/>
      <c r="U83" s="349"/>
      <c r="V83" s="128"/>
      <c r="W83" s="392"/>
      <c r="X83" s="393"/>
      <c r="Y83" s="342"/>
      <c r="Z83" s="343"/>
      <c r="AA83" s="343"/>
      <c r="AB83" s="343"/>
      <c r="AC83" s="364"/>
      <c r="AD83" s="125" t="s">
        <v>52</v>
      </c>
      <c r="AE83" s="347"/>
      <c r="AF83" s="348"/>
      <c r="AG83" s="349"/>
      <c r="AH83" s="377"/>
      <c r="AI83" s="378"/>
      <c r="AJ83" s="379"/>
      <c r="AK83" s="403"/>
      <c r="AL83" s="403"/>
      <c r="AM83" s="403"/>
      <c r="AN83" s="402"/>
      <c r="AO83" s="402"/>
      <c r="AP83" s="402"/>
      <c r="AQ83" s="128"/>
      <c r="AR83" s="128"/>
      <c r="AS83" s="129"/>
      <c r="AT83" s="342"/>
      <c r="AU83" s="343"/>
      <c r="AV83" s="343"/>
      <c r="AW83" s="343"/>
      <c r="AX83" s="364"/>
      <c r="AY83" s="127" t="s">
        <v>53</v>
      </c>
      <c r="AZ83" s="344"/>
      <c r="BA83" s="345"/>
      <c r="BB83" s="346"/>
      <c r="BC83" s="347"/>
      <c r="BD83" s="348"/>
      <c r="BE83" s="349"/>
      <c r="BF83" s="347"/>
      <c r="BG83" s="348"/>
      <c r="BH83" s="349"/>
      <c r="BI83" s="347">
        <f>SUM(BI82+BE83-BH83)</f>
        <v>0</v>
      </c>
      <c r="BJ83" s="348"/>
      <c r="BK83" s="349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30"/>
      <c r="CB83" s="130"/>
      <c r="CC83" s="130"/>
      <c r="CD83" s="130"/>
      <c r="CE83" s="130"/>
      <c r="CF83" s="130"/>
    </row>
    <row r="84" spans="1:84" ht="17.25" customHeight="1">
      <c r="A84" s="397"/>
      <c r="B84" s="398"/>
      <c r="C84" s="342"/>
      <c r="D84" s="343"/>
      <c r="E84" s="364"/>
      <c r="F84" s="394"/>
      <c r="G84" s="343"/>
      <c r="H84" s="343"/>
      <c r="I84" s="343"/>
      <c r="J84" s="364"/>
      <c r="K84" s="395" t="s">
        <v>53</v>
      </c>
      <c r="L84" s="396"/>
      <c r="M84" s="347"/>
      <c r="N84" s="348"/>
      <c r="O84" s="349"/>
      <c r="P84" s="347"/>
      <c r="Q84" s="348"/>
      <c r="R84" s="349"/>
      <c r="S84" s="347">
        <f t="shared" si="3"/>
        <v>0</v>
      </c>
      <c r="T84" s="348"/>
      <c r="U84" s="349"/>
      <c r="V84" s="128"/>
      <c r="W84" s="397"/>
      <c r="X84" s="398"/>
      <c r="Y84" s="342"/>
      <c r="Z84" s="343"/>
      <c r="AA84" s="343"/>
      <c r="AB84" s="343"/>
      <c r="AC84" s="364"/>
      <c r="AD84" s="125" t="s">
        <v>52</v>
      </c>
      <c r="AE84" s="347"/>
      <c r="AF84" s="348"/>
      <c r="AG84" s="349"/>
      <c r="AH84" s="377"/>
      <c r="AI84" s="378"/>
      <c r="AJ84" s="379"/>
      <c r="AK84" s="377"/>
      <c r="AL84" s="378"/>
      <c r="AM84" s="379"/>
      <c r="AN84" s="383"/>
      <c r="AO84" s="384"/>
      <c r="AP84" s="385"/>
      <c r="AQ84" s="128"/>
      <c r="AR84" s="128"/>
      <c r="AS84" s="129"/>
      <c r="AT84" s="342"/>
      <c r="AU84" s="343"/>
      <c r="AV84" s="343"/>
      <c r="AW84" s="343"/>
      <c r="AX84" s="364"/>
      <c r="AY84" s="127" t="s">
        <v>53</v>
      </c>
      <c r="AZ84" s="344"/>
      <c r="BA84" s="345"/>
      <c r="BB84" s="346"/>
      <c r="BC84" s="347"/>
      <c r="BD84" s="348"/>
      <c r="BE84" s="349"/>
      <c r="BF84" s="347"/>
      <c r="BG84" s="348"/>
      <c r="BH84" s="349"/>
      <c r="BI84" s="347">
        <f>SUM(BI83+BE84-BH84)</f>
        <v>0</v>
      </c>
      <c r="BJ84" s="348"/>
      <c r="BK84" s="349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30"/>
      <c r="CB84" s="130"/>
      <c r="CC84" s="130"/>
      <c r="CD84" s="130"/>
      <c r="CE84" s="130"/>
      <c r="CF84" s="130"/>
    </row>
    <row r="85" spans="1:84" ht="17.25" customHeight="1">
      <c r="A85" s="397"/>
      <c r="B85" s="398"/>
      <c r="C85" s="342"/>
      <c r="D85" s="343"/>
      <c r="E85" s="364"/>
      <c r="F85" s="394"/>
      <c r="G85" s="343"/>
      <c r="H85" s="343"/>
      <c r="I85" s="343"/>
      <c r="J85" s="364"/>
      <c r="K85" s="395" t="s">
        <v>53</v>
      </c>
      <c r="L85" s="396"/>
      <c r="M85" s="347"/>
      <c r="N85" s="348"/>
      <c r="O85" s="349"/>
      <c r="P85" s="347"/>
      <c r="Q85" s="348"/>
      <c r="R85" s="349"/>
      <c r="S85" s="347">
        <f t="shared" si="3"/>
        <v>0</v>
      </c>
      <c r="T85" s="348"/>
      <c r="U85" s="349"/>
      <c r="V85" s="128"/>
      <c r="W85" s="397"/>
      <c r="X85" s="398"/>
      <c r="Y85" s="342"/>
      <c r="Z85" s="343"/>
      <c r="AA85" s="343"/>
      <c r="AB85" s="343"/>
      <c r="AC85" s="364"/>
      <c r="AD85" s="125" t="s">
        <v>52</v>
      </c>
      <c r="AE85" s="347"/>
      <c r="AF85" s="348"/>
      <c r="AG85" s="349"/>
      <c r="AH85" s="377"/>
      <c r="AI85" s="378"/>
      <c r="AJ85" s="379"/>
      <c r="AK85" s="377"/>
      <c r="AL85" s="378"/>
      <c r="AM85" s="379"/>
      <c r="AN85" s="383"/>
      <c r="AO85" s="384"/>
      <c r="AP85" s="385"/>
      <c r="AQ85" s="128"/>
      <c r="AR85" s="128"/>
      <c r="AS85" s="129"/>
      <c r="AT85" s="342"/>
      <c r="AU85" s="343"/>
      <c r="AV85" s="343"/>
      <c r="AW85" s="343"/>
      <c r="AX85" s="343"/>
      <c r="AY85" s="343"/>
      <c r="AZ85" s="344"/>
      <c r="BA85" s="345"/>
      <c r="BB85" s="346"/>
      <c r="BC85" s="347"/>
      <c r="BD85" s="348"/>
      <c r="BE85" s="349"/>
      <c r="BF85" s="347"/>
      <c r="BG85" s="348"/>
      <c r="BH85" s="349"/>
      <c r="BI85" s="347"/>
      <c r="BJ85" s="348"/>
      <c r="BK85" s="349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30"/>
      <c r="CB85" s="130"/>
      <c r="CC85" s="130"/>
      <c r="CD85" s="130"/>
      <c r="CE85" s="130"/>
      <c r="CF85" s="130"/>
    </row>
    <row r="86" spans="1:84" ht="17.25" customHeight="1">
      <c r="A86" s="397"/>
      <c r="B86" s="397"/>
      <c r="C86" s="342"/>
      <c r="D86" s="343"/>
      <c r="E86" s="364"/>
      <c r="F86" s="394"/>
      <c r="G86" s="343"/>
      <c r="H86" s="343"/>
      <c r="I86" s="343"/>
      <c r="J86" s="364"/>
      <c r="K86" s="395" t="s">
        <v>53</v>
      </c>
      <c r="L86" s="396"/>
      <c r="M86" s="347"/>
      <c r="N86" s="348"/>
      <c r="O86" s="349"/>
      <c r="P86" s="347"/>
      <c r="Q86" s="348"/>
      <c r="R86" s="349"/>
      <c r="S86" s="347">
        <f t="shared" si="3"/>
        <v>0</v>
      </c>
      <c r="T86" s="348"/>
      <c r="U86" s="349"/>
      <c r="V86" s="128"/>
      <c r="W86" s="397"/>
      <c r="X86" s="397"/>
      <c r="Y86" s="342"/>
      <c r="Z86" s="343"/>
      <c r="AA86" s="343"/>
      <c r="AB86" s="343"/>
      <c r="AC86" s="364"/>
      <c r="AD86" s="125" t="s">
        <v>52</v>
      </c>
      <c r="AE86" s="347"/>
      <c r="AF86" s="348"/>
      <c r="AG86" s="349"/>
      <c r="AH86" s="377"/>
      <c r="AI86" s="378"/>
      <c r="AJ86" s="379"/>
      <c r="AK86" s="377"/>
      <c r="AL86" s="378"/>
      <c r="AM86" s="379"/>
      <c r="AN86" s="402"/>
      <c r="AO86" s="402"/>
      <c r="AP86" s="402"/>
      <c r="AQ86" s="128"/>
      <c r="AR86" s="128"/>
      <c r="AS86" s="129"/>
      <c r="AT86" s="350" t="s">
        <v>51</v>
      </c>
      <c r="AU86" s="351"/>
      <c r="AV86" s="351"/>
      <c r="AW86" s="351"/>
      <c r="AX86" s="351"/>
      <c r="AY86" s="352"/>
      <c r="AZ86" s="347">
        <f>SUM(BB81:BB85)</f>
        <v>0</v>
      </c>
      <c r="BA86" s="348"/>
      <c r="BB86" s="349"/>
      <c r="BC86" s="347">
        <f>SUM(BE81:BE85)</f>
        <v>0</v>
      </c>
      <c r="BD86" s="348"/>
      <c r="BE86" s="349"/>
      <c r="BF86" s="347">
        <f>SUM(BH81:BH85)</f>
        <v>0</v>
      </c>
      <c r="BG86" s="348"/>
      <c r="BH86" s="349"/>
      <c r="BI86" s="347"/>
      <c r="BJ86" s="348"/>
      <c r="BK86" s="349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30"/>
      <c r="CB86" s="130"/>
      <c r="CC86" s="130"/>
      <c r="CD86" s="130"/>
      <c r="CE86" s="130"/>
      <c r="CF86" s="130"/>
    </row>
    <row r="87" spans="1:84" ht="17.25" customHeight="1">
      <c r="A87" s="392"/>
      <c r="B87" s="393"/>
      <c r="C87" s="342"/>
      <c r="D87" s="343"/>
      <c r="E87" s="364"/>
      <c r="F87" s="394"/>
      <c r="G87" s="343"/>
      <c r="H87" s="343"/>
      <c r="I87" s="343"/>
      <c r="J87" s="364"/>
      <c r="K87" s="395" t="s">
        <v>53</v>
      </c>
      <c r="L87" s="396"/>
      <c r="M87" s="347"/>
      <c r="N87" s="348"/>
      <c r="O87" s="349"/>
      <c r="P87" s="347"/>
      <c r="Q87" s="348"/>
      <c r="R87" s="349"/>
      <c r="S87" s="347">
        <f t="shared" si="3"/>
        <v>0</v>
      </c>
      <c r="T87" s="348"/>
      <c r="U87" s="349"/>
      <c r="V87" s="128"/>
      <c r="W87" s="392"/>
      <c r="X87" s="393"/>
      <c r="Y87" s="342"/>
      <c r="Z87" s="343"/>
      <c r="AA87" s="343"/>
      <c r="AB87" s="343"/>
      <c r="AC87" s="364"/>
      <c r="AD87" s="125" t="s">
        <v>52</v>
      </c>
      <c r="AE87" s="347"/>
      <c r="AF87" s="348"/>
      <c r="AG87" s="349"/>
      <c r="AH87" s="377"/>
      <c r="AI87" s="378"/>
      <c r="AJ87" s="379"/>
      <c r="AK87" s="403"/>
      <c r="AL87" s="403"/>
      <c r="AM87" s="403"/>
      <c r="AN87" s="402"/>
      <c r="AO87" s="402"/>
      <c r="AP87" s="402"/>
      <c r="AQ87" s="128"/>
      <c r="AR87" s="128"/>
      <c r="AS87" s="129"/>
      <c r="AT87" s="350" t="s">
        <v>50</v>
      </c>
      <c r="AU87" s="351"/>
      <c r="AV87" s="351"/>
      <c r="AW87" s="351"/>
      <c r="AX87" s="351"/>
      <c r="AY87" s="352"/>
      <c r="AZ87" s="347">
        <f>SUM(AZ80+AZ86)</f>
        <v>0</v>
      </c>
      <c r="BA87" s="348"/>
      <c r="BB87" s="349"/>
      <c r="BC87" s="347">
        <f>SUM(BC80+BC86)</f>
        <v>0</v>
      </c>
      <c r="BD87" s="348"/>
      <c r="BE87" s="349"/>
      <c r="BF87" s="347">
        <f>SUM(BF80+BF86)</f>
        <v>0</v>
      </c>
      <c r="BG87" s="348"/>
      <c r="BH87" s="349"/>
      <c r="BI87" s="347">
        <f>SUM(BC87-BF87)</f>
        <v>0</v>
      </c>
      <c r="BJ87" s="348"/>
      <c r="BK87" s="349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30"/>
      <c r="CB87" s="130"/>
      <c r="CC87" s="130"/>
      <c r="CD87" s="130"/>
      <c r="CE87" s="130"/>
      <c r="CF87" s="130"/>
    </row>
    <row r="88" spans="1:84" ht="17.25" customHeight="1">
      <c r="A88" s="392"/>
      <c r="B88" s="393"/>
      <c r="C88" s="342"/>
      <c r="D88" s="343"/>
      <c r="E88" s="364"/>
      <c r="F88" s="394"/>
      <c r="G88" s="343"/>
      <c r="H88" s="343"/>
      <c r="I88" s="343"/>
      <c r="J88" s="364"/>
      <c r="K88" s="395" t="s">
        <v>53</v>
      </c>
      <c r="L88" s="396"/>
      <c r="M88" s="347"/>
      <c r="N88" s="348"/>
      <c r="O88" s="349"/>
      <c r="P88" s="347"/>
      <c r="Q88" s="348"/>
      <c r="R88" s="349"/>
      <c r="S88" s="347">
        <f t="shared" si="3"/>
        <v>0</v>
      </c>
      <c r="T88" s="348"/>
      <c r="U88" s="349"/>
      <c r="V88" s="128"/>
      <c r="W88" s="392"/>
      <c r="X88" s="393"/>
      <c r="Y88" s="342"/>
      <c r="Z88" s="343"/>
      <c r="AA88" s="343"/>
      <c r="AB88" s="343"/>
      <c r="AC88" s="364"/>
      <c r="AD88" s="125" t="s">
        <v>52</v>
      </c>
      <c r="AE88" s="347"/>
      <c r="AF88" s="348"/>
      <c r="AG88" s="349"/>
      <c r="AH88" s="377"/>
      <c r="AI88" s="378"/>
      <c r="AJ88" s="379"/>
      <c r="AK88" s="403"/>
      <c r="AL88" s="403"/>
      <c r="AM88" s="403"/>
      <c r="AN88" s="402"/>
      <c r="AO88" s="402"/>
      <c r="AP88" s="402"/>
      <c r="AQ88" s="128"/>
      <c r="AR88" s="128"/>
      <c r="AS88" s="129"/>
      <c r="AT88" s="342"/>
      <c r="AU88" s="343"/>
      <c r="AV88" s="343"/>
      <c r="AW88" s="343"/>
      <c r="AX88" s="364"/>
      <c r="AY88" s="127" t="s">
        <v>52</v>
      </c>
      <c r="AZ88" s="344"/>
      <c r="BA88" s="345"/>
      <c r="BB88" s="346"/>
      <c r="BC88" s="347"/>
      <c r="BD88" s="348"/>
      <c r="BE88" s="349"/>
      <c r="BF88" s="347"/>
      <c r="BG88" s="348"/>
      <c r="BH88" s="349"/>
      <c r="BI88" s="347">
        <f>SUM(BI87+BE88-BH88)</f>
        <v>0</v>
      </c>
      <c r="BJ88" s="348"/>
      <c r="BK88" s="349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30"/>
      <c r="CB88" s="130"/>
      <c r="CC88" s="130"/>
      <c r="CD88" s="130"/>
      <c r="CE88" s="130"/>
      <c r="CF88" s="130"/>
    </row>
    <row r="89" spans="1:84" ht="17.25" customHeight="1">
      <c r="A89" s="392"/>
      <c r="B89" s="393"/>
      <c r="C89" s="342"/>
      <c r="D89" s="343"/>
      <c r="E89" s="364"/>
      <c r="F89" s="394"/>
      <c r="G89" s="343"/>
      <c r="H89" s="343"/>
      <c r="I89" s="343"/>
      <c r="J89" s="364"/>
      <c r="K89" s="395" t="s">
        <v>53</v>
      </c>
      <c r="L89" s="396"/>
      <c r="M89" s="347"/>
      <c r="N89" s="348"/>
      <c r="O89" s="349"/>
      <c r="P89" s="347"/>
      <c r="Q89" s="348"/>
      <c r="R89" s="349"/>
      <c r="S89" s="347">
        <f t="shared" si="3"/>
        <v>0</v>
      </c>
      <c r="T89" s="348"/>
      <c r="U89" s="349"/>
      <c r="V89" s="128"/>
      <c r="W89" s="392"/>
      <c r="X89" s="393"/>
      <c r="Y89" s="342"/>
      <c r="Z89" s="343"/>
      <c r="AA89" s="343"/>
      <c r="AB89" s="343"/>
      <c r="AC89" s="364"/>
      <c r="AD89" s="125" t="s">
        <v>52</v>
      </c>
      <c r="AE89" s="347"/>
      <c r="AF89" s="348"/>
      <c r="AG89" s="349"/>
      <c r="AH89" s="377"/>
      <c r="AI89" s="378"/>
      <c r="AJ89" s="379"/>
      <c r="AK89" s="403"/>
      <c r="AL89" s="403"/>
      <c r="AM89" s="403"/>
      <c r="AN89" s="402"/>
      <c r="AO89" s="402"/>
      <c r="AP89" s="402"/>
      <c r="AQ89" s="128"/>
      <c r="AR89" s="128"/>
      <c r="AS89" s="129"/>
      <c r="AT89" s="342"/>
      <c r="AU89" s="343"/>
      <c r="AV89" s="343"/>
      <c r="AW89" s="343"/>
      <c r="AX89" s="364"/>
      <c r="AY89" s="127" t="s">
        <v>52</v>
      </c>
      <c r="AZ89" s="344"/>
      <c r="BA89" s="345"/>
      <c r="BB89" s="346"/>
      <c r="BC89" s="365"/>
      <c r="BD89" s="366"/>
      <c r="BE89" s="367"/>
      <c r="BF89" s="347"/>
      <c r="BG89" s="348"/>
      <c r="BH89" s="349"/>
      <c r="BI89" s="347">
        <f>SUM(BI87+BE89-BH89)</f>
        <v>0</v>
      </c>
      <c r="BJ89" s="348"/>
      <c r="BK89" s="349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30"/>
      <c r="CB89" s="130"/>
      <c r="CC89" s="130"/>
      <c r="CD89" s="130"/>
      <c r="CE89" s="130"/>
      <c r="CF89" s="130"/>
    </row>
    <row r="90" spans="1:84" ht="17.25" customHeight="1">
      <c r="A90" s="392"/>
      <c r="B90" s="393"/>
      <c r="C90" s="389"/>
      <c r="D90" s="390"/>
      <c r="E90" s="391"/>
      <c r="F90" s="394"/>
      <c r="G90" s="343"/>
      <c r="H90" s="343"/>
      <c r="I90" s="343"/>
      <c r="J90" s="364"/>
      <c r="K90" s="395" t="s">
        <v>53</v>
      </c>
      <c r="L90" s="396"/>
      <c r="M90" s="347"/>
      <c r="N90" s="348"/>
      <c r="O90" s="349"/>
      <c r="P90" s="347"/>
      <c r="Q90" s="348"/>
      <c r="R90" s="349"/>
      <c r="S90" s="347">
        <f t="shared" si="3"/>
        <v>0</v>
      </c>
      <c r="T90" s="348"/>
      <c r="U90" s="349"/>
      <c r="V90" s="128"/>
      <c r="W90" s="392"/>
      <c r="X90" s="393"/>
      <c r="Y90" s="389"/>
      <c r="Z90" s="390"/>
      <c r="AA90" s="390"/>
      <c r="AB90" s="390"/>
      <c r="AC90" s="391"/>
      <c r="AD90" s="125" t="s">
        <v>52</v>
      </c>
      <c r="AE90" s="347"/>
      <c r="AF90" s="348"/>
      <c r="AG90" s="349"/>
      <c r="AH90" s="377"/>
      <c r="AI90" s="378"/>
      <c r="AJ90" s="379"/>
      <c r="AK90" s="403"/>
      <c r="AL90" s="403"/>
      <c r="AM90" s="403"/>
      <c r="AN90" s="402"/>
      <c r="AO90" s="402"/>
      <c r="AP90" s="402"/>
      <c r="AQ90" s="128"/>
      <c r="AR90" s="128"/>
      <c r="AS90" s="129"/>
      <c r="AT90" s="342"/>
      <c r="AU90" s="343"/>
      <c r="AV90" s="343"/>
      <c r="AW90" s="343"/>
      <c r="AX90" s="364"/>
      <c r="AY90" s="127" t="s">
        <v>52</v>
      </c>
      <c r="AZ90" s="344"/>
      <c r="BA90" s="345"/>
      <c r="BB90" s="346"/>
      <c r="BC90" s="365"/>
      <c r="BD90" s="366"/>
      <c r="BE90" s="367"/>
      <c r="BF90" s="347"/>
      <c r="BG90" s="348"/>
      <c r="BH90" s="349"/>
      <c r="BI90" s="347">
        <f>SUM(BI88+BE90-BH90)</f>
        <v>0</v>
      </c>
      <c r="BJ90" s="348"/>
      <c r="BK90" s="349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30"/>
      <c r="CB90" s="130"/>
      <c r="CC90" s="130"/>
      <c r="CD90" s="130"/>
      <c r="CE90" s="130"/>
      <c r="CF90" s="130"/>
    </row>
    <row r="91" spans="1:84" ht="17.25" customHeight="1">
      <c r="A91" s="397"/>
      <c r="B91" s="397"/>
      <c r="C91" s="372"/>
      <c r="D91" s="373"/>
      <c r="E91" s="373"/>
      <c r="F91" s="373"/>
      <c r="G91" s="373"/>
      <c r="H91" s="373"/>
      <c r="I91" s="373"/>
      <c r="J91" s="373"/>
      <c r="K91" s="373"/>
      <c r="L91" s="374"/>
      <c r="M91" s="399"/>
      <c r="N91" s="400"/>
      <c r="O91" s="401"/>
      <c r="P91" s="399"/>
      <c r="Q91" s="400"/>
      <c r="R91" s="401"/>
      <c r="S91" s="399"/>
      <c r="T91" s="400"/>
      <c r="U91" s="401"/>
      <c r="V91" s="128"/>
      <c r="W91" s="397"/>
      <c r="X91" s="397"/>
      <c r="Y91" s="350"/>
      <c r="Z91" s="351"/>
      <c r="AA91" s="351"/>
      <c r="AB91" s="351"/>
      <c r="AC91" s="351"/>
      <c r="AD91" s="351"/>
      <c r="AE91" s="399"/>
      <c r="AF91" s="400"/>
      <c r="AG91" s="401"/>
      <c r="AH91" s="383"/>
      <c r="AI91" s="384"/>
      <c r="AJ91" s="385"/>
      <c r="AK91" s="402"/>
      <c r="AL91" s="402"/>
      <c r="AM91" s="402"/>
      <c r="AN91" s="383"/>
      <c r="AO91" s="384"/>
      <c r="AP91" s="385"/>
      <c r="AQ91" s="128"/>
      <c r="AR91" s="128"/>
      <c r="AS91" s="129"/>
      <c r="AT91" s="342"/>
      <c r="AU91" s="343"/>
      <c r="AV91" s="343"/>
      <c r="AW91" s="343"/>
      <c r="AX91" s="343"/>
      <c r="AY91" s="343"/>
      <c r="AZ91" s="344"/>
      <c r="BA91" s="345"/>
      <c r="BB91" s="346"/>
      <c r="BC91" s="347"/>
      <c r="BD91" s="348"/>
      <c r="BE91" s="349"/>
      <c r="BF91" s="347"/>
      <c r="BG91" s="348"/>
      <c r="BH91" s="349"/>
      <c r="BI91" s="347"/>
      <c r="BJ91" s="348"/>
      <c r="BK91" s="349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30"/>
      <c r="CB91" s="130"/>
      <c r="CC91" s="130"/>
      <c r="CD91" s="130"/>
      <c r="CE91" s="130"/>
      <c r="CF91" s="130"/>
    </row>
    <row r="92" spans="1:84" ht="17.25" customHeight="1">
      <c r="A92" s="397"/>
      <c r="B92" s="398"/>
      <c r="C92" s="350" t="s">
        <v>51</v>
      </c>
      <c r="D92" s="351"/>
      <c r="E92" s="351"/>
      <c r="F92" s="351"/>
      <c r="G92" s="351"/>
      <c r="H92" s="351"/>
      <c r="I92" s="351"/>
      <c r="J92" s="351"/>
      <c r="K92" s="351"/>
      <c r="L92" s="352"/>
      <c r="M92" s="347">
        <f>SUM(M74:O91)</f>
        <v>0</v>
      </c>
      <c r="N92" s="348"/>
      <c r="O92" s="349"/>
      <c r="P92" s="347">
        <f>SUM(P74:R91)</f>
        <v>0</v>
      </c>
      <c r="Q92" s="348"/>
      <c r="R92" s="349"/>
      <c r="S92" s="347"/>
      <c r="T92" s="348"/>
      <c r="U92" s="349"/>
      <c r="V92" s="128"/>
      <c r="W92" s="397"/>
      <c r="X92" s="398"/>
      <c r="Y92" s="350" t="s">
        <v>51</v>
      </c>
      <c r="Z92" s="351"/>
      <c r="AA92" s="351"/>
      <c r="AB92" s="351"/>
      <c r="AC92" s="351"/>
      <c r="AD92" s="351"/>
      <c r="AE92" s="347"/>
      <c r="AF92" s="348"/>
      <c r="AG92" s="349"/>
      <c r="AH92" s="383"/>
      <c r="AI92" s="384"/>
      <c r="AJ92" s="385"/>
      <c r="AK92" s="402"/>
      <c r="AL92" s="402"/>
      <c r="AM92" s="402"/>
      <c r="AN92" s="383"/>
      <c r="AO92" s="384"/>
      <c r="AP92" s="385"/>
      <c r="AQ92" s="128"/>
      <c r="AR92" s="128"/>
      <c r="AS92" s="129"/>
      <c r="AT92" s="350" t="s">
        <v>51</v>
      </c>
      <c r="AU92" s="351"/>
      <c r="AV92" s="351"/>
      <c r="AW92" s="351"/>
      <c r="AX92" s="351"/>
      <c r="AY92" s="352"/>
      <c r="AZ92" s="347">
        <f>SUM(BB88:BB91)</f>
        <v>0</v>
      </c>
      <c r="BA92" s="348"/>
      <c r="BB92" s="349"/>
      <c r="BC92" s="347">
        <f>SUM(BE88:BE91)</f>
        <v>0</v>
      </c>
      <c r="BD92" s="348"/>
      <c r="BE92" s="349"/>
      <c r="BF92" s="347">
        <f>SUM(BH88:BH91)</f>
        <v>0</v>
      </c>
      <c r="BG92" s="348"/>
      <c r="BH92" s="349"/>
      <c r="BI92" s="347"/>
      <c r="BJ92" s="348"/>
      <c r="BK92" s="349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30"/>
      <c r="CB92" s="130"/>
      <c r="CC92" s="130"/>
      <c r="CD92" s="130"/>
      <c r="CE92" s="130"/>
      <c r="CF92" s="130"/>
    </row>
    <row r="93" spans="1:84" ht="17.25" customHeight="1">
      <c r="A93" s="397"/>
      <c r="B93" s="398"/>
      <c r="C93" s="350" t="s">
        <v>50</v>
      </c>
      <c r="D93" s="351"/>
      <c r="E93" s="351"/>
      <c r="F93" s="351"/>
      <c r="G93" s="351"/>
      <c r="H93" s="351"/>
      <c r="I93" s="351"/>
      <c r="J93" s="351"/>
      <c r="K93" s="351"/>
      <c r="L93" s="352"/>
      <c r="M93" s="347">
        <f>M73+M92</f>
        <v>0</v>
      </c>
      <c r="N93" s="348"/>
      <c r="O93" s="349"/>
      <c r="P93" s="347">
        <f>P73+P92</f>
        <v>0</v>
      </c>
      <c r="Q93" s="348"/>
      <c r="R93" s="349"/>
      <c r="S93" s="347">
        <f>M93-P93</f>
        <v>0</v>
      </c>
      <c r="T93" s="348"/>
      <c r="U93" s="349"/>
      <c r="V93" s="128"/>
      <c r="W93" s="397"/>
      <c r="X93" s="398"/>
      <c r="Y93" s="350" t="s">
        <v>50</v>
      </c>
      <c r="Z93" s="351"/>
      <c r="AA93" s="351"/>
      <c r="AB93" s="351"/>
      <c r="AC93" s="351"/>
      <c r="AD93" s="351"/>
      <c r="AE93" s="347"/>
      <c r="AF93" s="348"/>
      <c r="AG93" s="349"/>
      <c r="AH93" s="383"/>
      <c r="AI93" s="384"/>
      <c r="AJ93" s="385"/>
      <c r="AK93" s="402"/>
      <c r="AL93" s="402"/>
      <c r="AM93" s="402"/>
      <c r="AN93" s="402"/>
      <c r="AO93" s="402"/>
      <c r="AP93" s="402"/>
      <c r="AQ93" s="128"/>
      <c r="AR93" s="128"/>
      <c r="AS93" s="131"/>
      <c r="AT93" s="350" t="s">
        <v>50</v>
      </c>
      <c r="AU93" s="351"/>
      <c r="AV93" s="351"/>
      <c r="AW93" s="351"/>
      <c r="AX93" s="351"/>
      <c r="AY93" s="352"/>
      <c r="AZ93" s="347">
        <f>SUM(AZ87+AZ92)</f>
        <v>0</v>
      </c>
      <c r="BA93" s="348"/>
      <c r="BB93" s="349"/>
      <c r="BC93" s="347">
        <f>SUM(BC87+BC92)</f>
        <v>0</v>
      </c>
      <c r="BD93" s="348"/>
      <c r="BE93" s="349"/>
      <c r="BF93" s="347">
        <f>SUM(BF87+BF92)</f>
        <v>0</v>
      </c>
      <c r="BG93" s="348"/>
      <c r="BH93" s="349"/>
      <c r="BI93" s="347">
        <f>SUM(BC93-BF93)</f>
        <v>0</v>
      </c>
      <c r="BJ93" s="348"/>
      <c r="BK93" s="349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30"/>
      <c r="CB93" s="130"/>
      <c r="CC93" s="130"/>
      <c r="CD93" s="130"/>
      <c r="CE93" s="130"/>
      <c r="CF93" s="130"/>
    </row>
    <row r="94" spans="1:84" ht="17.25" customHeight="1">
      <c r="A94" s="294"/>
      <c r="B94" s="294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104"/>
      <c r="V94" s="33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13"/>
      <c r="AT94" s="113"/>
      <c r="AU94" s="113"/>
      <c r="AV94" s="113"/>
      <c r="AW94" s="121"/>
      <c r="AX94" s="113"/>
      <c r="AY94" s="113"/>
      <c r="AZ94" s="113"/>
      <c r="BA94" s="121"/>
      <c r="BB94" s="113"/>
      <c r="BC94" s="113"/>
      <c r="BD94" s="121"/>
      <c r="BE94" s="113"/>
      <c r="BF94" s="113"/>
      <c r="BG94" s="121"/>
      <c r="BH94" s="113"/>
      <c r="BI94" s="113"/>
      <c r="BJ94" s="121"/>
      <c r="BK94" s="113"/>
      <c r="BL94" s="33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</row>
    <row r="95" spans="1:84" ht="17.25" customHeight="1">
      <c r="A95" s="104"/>
      <c r="B95" s="104"/>
      <c r="C95" s="104"/>
      <c r="D95" s="104"/>
      <c r="E95" s="119"/>
      <c r="F95" s="104"/>
      <c r="G95" s="104"/>
      <c r="H95" s="119"/>
      <c r="I95" s="104"/>
      <c r="J95" s="104"/>
      <c r="K95" s="119"/>
      <c r="L95" s="104"/>
      <c r="M95" s="119"/>
      <c r="N95" s="104"/>
      <c r="O95" s="104"/>
      <c r="P95" s="119"/>
      <c r="Q95" s="104"/>
      <c r="R95" s="104"/>
      <c r="S95" s="119"/>
      <c r="T95" s="104"/>
      <c r="U95" s="104"/>
      <c r="V95" s="33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04"/>
      <c r="AT95" s="104"/>
      <c r="AU95" s="104"/>
      <c r="AV95" s="104"/>
      <c r="AW95" s="119"/>
      <c r="AX95" s="104"/>
      <c r="AY95" s="104"/>
      <c r="AZ95" s="104"/>
      <c r="BA95" s="119"/>
      <c r="BB95" s="104"/>
      <c r="BC95" s="104"/>
      <c r="BD95" s="119"/>
      <c r="BE95" s="104"/>
      <c r="BF95" s="104"/>
      <c r="BG95" s="119"/>
      <c r="BH95" s="104"/>
      <c r="BI95" s="104"/>
      <c r="BJ95" s="119"/>
      <c r="BK95" s="104"/>
      <c r="BL95" s="33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04"/>
      <c r="BZ95" s="104"/>
    </row>
    <row r="96" spans="1:84">
      <c r="V96" s="33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04"/>
      <c r="AT96" s="104"/>
      <c r="AU96" s="104"/>
      <c r="AV96" s="104"/>
      <c r="AW96" s="119"/>
      <c r="AX96" s="104"/>
      <c r="AY96" s="104"/>
      <c r="AZ96" s="104"/>
      <c r="BA96" s="119"/>
      <c r="BB96" s="104"/>
      <c r="BC96" s="104"/>
      <c r="BD96" s="119"/>
      <c r="BE96" s="104"/>
      <c r="BF96" s="104"/>
      <c r="BG96" s="119"/>
      <c r="BH96" s="104"/>
      <c r="BI96" s="104"/>
      <c r="BJ96" s="119"/>
      <c r="BK96" s="104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</row>
    <row r="97" spans="22:78">
      <c r="V97" s="33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</row>
    <row r="98" spans="22:78" ht="7.5" customHeight="1">
      <c r="V98" s="33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04"/>
      <c r="AT98" s="104"/>
      <c r="AU98" s="104"/>
      <c r="AV98" s="104"/>
      <c r="AW98" s="119"/>
      <c r="AX98" s="104"/>
      <c r="AY98" s="104"/>
      <c r="AZ98" s="104"/>
      <c r="BA98" s="119"/>
      <c r="BB98" s="104"/>
      <c r="BC98" s="104"/>
      <c r="BD98" s="119"/>
      <c r="BE98" s="104"/>
      <c r="BF98" s="104"/>
      <c r="BG98" s="119"/>
      <c r="BH98" s="104"/>
      <c r="BI98" s="104"/>
      <c r="BJ98" s="119"/>
      <c r="BK98" s="104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</row>
    <row r="99" spans="22:78" ht="17.25" customHeight="1">
      <c r="V99" s="33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33"/>
      <c r="AT99" s="33"/>
      <c r="AU99" s="33"/>
      <c r="AV99" s="33"/>
      <c r="AW99" s="120"/>
      <c r="AX99" s="33"/>
      <c r="AY99" s="33"/>
      <c r="AZ99" s="33"/>
      <c r="BA99" s="120"/>
      <c r="BB99" s="33"/>
      <c r="BC99" s="33"/>
      <c r="BD99" s="120"/>
      <c r="BE99" s="33"/>
      <c r="BF99" s="33"/>
      <c r="BG99" s="120"/>
      <c r="BH99" s="33"/>
      <c r="BI99" s="33"/>
      <c r="BJ99" s="120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</row>
    <row r="100" spans="22:78" ht="17.25" customHeight="1">
      <c r="V100" s="33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33"/>
      <c r="AT100" s="33"/>
      <c r="AU100" s="33"/>
      <c r="AV100" s="33"/>
      <c r="AW100" s="120"/>
      <c r="AX100" s="33"/>
      <c r="AY100" s="33"/>
      <c r="AZ100" s="33"/>
      <c r="BA100" s="120"/>
      <c r="BB100" s="33"/>
      <c r="BC100" s="33"/>
      <c r="BD100" s="120"/>
      <c r="BE100" s="33"/>
      <c r="BF100" s="33"/>
      <c r="BG100" s="120"/>
      <c r="BH100" s="33"/>
      <c r="BI100" s="33"/>
      <c r="BJ100" s="120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</row>
    <row r="101" spans="22:78" ht="17.25" customHeight="1">
      <c r="V101" s="33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33"/>
      <c r="AT101" s="33"/>
      <c r="AU101" s="33"/>
      <c r="AV101" s="33"/>
      <c r="AW101" s="120"/>
      <c r="AX101" s="33"/>
      <c r="AY101" s="33"/>
      <c r="AZ101" s="33"/>
      <c r="BA101" s="120"/>
      <c r="BB101" s="33"/>
      <c r="BC101" s="33"/>
      <c r="BD101" s="120"/>
      <c r="BE101" s="33"/>
      <c r="BF101" s="33"/>
      <c r="BG101" s="120"/>
      <c r="BH101" s="33"/>
      <c r="BI101" s="33"/>
      <c r="BJ101" s="120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</row>
    <row r="102" spans="22:78" ht="17.25" customHeight="1">
      <c r="V102" s="33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33"/>
      <c r="AT102" s="33"/>
      <c r="AU102" s="33"/>
      <c r="AV102" s="33"/>
      <c r="AW102" s="120"/>
      <c r="AX102" s="33"/>
      <c r="AY102" s="33"/>
      <c r="AZ102" s="33"/>
      <c r="BA102" s="120"/>
      <c r="BB102" s="33"/>
      <c r="BC102" s="33"/>
      <c r="BD102" s="120"/>
      <c r="BE102" s="33"/>
      <c r="BF102" s="33"/>
      <c r="BG102" s="120"/>
      <c r="BH102" s="33"/>
      <c r="BI102" s="33"/>
      <c r="BJ102" s="120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</row>
    <row r="103" spans="22:78" ht="17.25" customHeight="1">
      <c r="V103" s="33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33"/>
      <c r="AT103" s="33"/>
      <c r="AU103" s="33"/>
      <c r="AV103" s="33"/>
      <c r="AW103" s="120"/>
      <c r="AX103" s="33"/>
      <c r="AY103" s="33"/>
      <c r="AZ103" s="33"/>
      <c r="BA103" s="120"/>
      <c r="BB103" s="33"/>
      <c r="BC103" s="33"/>
      <c r="BD103" s="120"/>
      <c r="BE103" s="33"/>
      <c r="BF103" s="33"/>
      <c r="BG103" s="120"/>
      <c r="BH103" s="33"/>
      <c r="BI103" s="33"/>
      <c r="BJ103" s="120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</row>
    <row r="104" spans="22:78" ht="17.25" customHeight="1">
      <c r="V104" s="33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33"/>
      <c r="AT104" s="33"/>
      <c r="AU104" s="33"/>
      <c r="AV104" s="33"/>
      <c r="AW104" s="120"/>
      <c r="AX104" s="33"/>
      <c r="AY104" s="33"/>
      <c r="AZ104" s="33"/>
      <c r="BA104" s="120"/>
      <c r="BB104" s="33"/>
      <c r="BC104" s="33"/>
      <c r="BD104" s="120"/>
      <c r="BE104" s="33"/>
      <c r="BF104" s="33"/>
      <c r="BG104" s="120"/>
      <c r="BH104" s="33"/>
      <c r="BI104" s="33"/>
      <c r="BJ104" s="120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</row>
    <row r="105" spans="22:78" ht="17.25" customHeight="1">
      <c r="V105" s="33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33"/>
      <c r="AT105" s="33"/>
      <c r="AU105" s="33"/>
      <c r="AV105" s="33"/>
      <c r="AW105" s="120"/>
      <c r="AX105" s="33"/>
      <c r="AY105" s="33"/>
      <c r="AZ105" s="33"/>
      <c r="BA105" s="120"/>
      <c r="BB105" s="33"/>
      <c r="BC105" s="33"/>
      <c r="BD105" s="120"/>
      <c r="BE105" s="33"/>
      <c r="BF105" s="33"/>
      <c r="BG105" s="120"/>
      <c r="BH105" s="33"/>
      <c r="BI105" s="33"/>
      <c r="BJ105" s="120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</row>
    <row r="106" spans="22:78" ht="17.25" customHeight="1">
      <c r="V106" s="33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33"/>
      <c r="AT106" s="33"/>
      <c r="AU106" s="33"/>
      <c r="AV106" s="33"/>
      <c r="AW106" s="120"/>
      <c r="AX106" s="33"/>
      <c r="AY106" s="33"/>
      <c r="AZ106" s="33"/>
      <c r="BA106" s="120"/>
      <c r="BB106" s="33"/>
      <c r="BC106" s="33"/>
      <c r="BD106" s="120"/>
      <c r="BE106" s="33"/>
      <c r="BF106" s="33"/>
      <c r="BG106" s="120"/>
      <c r="BH106" s="33"/>
      <c r="BI106" s="33"/>
      <c r="BJ106" s="120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</row>
    <row r="107" spans="22:78" ht="17.25" customHeight="1">
      <c r="V107" s="33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33"/>
      <c r="AT107" s="33"/>
      <c r="AU107" s="33"/>
      <c r="AV107" s="33"/>
      <c r="AW107" s="120"/>
      <c r="AX107" s="33"/>
      <c r="AY107" s="33"/>
      <c r="AZ107" s="33"/>
      <c r="BA107" s="120"/>
      <c r="BB107" s="33"/>
      <c r="BC107" s="33"/>
      <c r="BD107" s="120"/>
      <c r="BE107" s="33"/>
      <c r="BF107" s="33"/>
      <c r="BG107" s="120"/>
      <c r="BH107" s="33"/>
      <c r="BI107" s="33"/>
      <c r="BJ107" s="120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</row>
    <row r="108" spans="22:78" ht="17.25" customHeight="1">
      <c r="V108" s="33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33"/>
      <c r="AT108" s="33"/>
      <c r="AU108" s="33"/>
      <c r="AV108" s="33"/>
      <c r="AW108" s="120"/>
      <c r="AX108" s="33"/>
      <c r="AY108" s="33"/>
      <c r="AZ108" s="33"/>
      <c r="BA108" s="120"/>
      <c r="BB108" s="33"/>
      <c r="BC108" s="33"/>
      <c r="BD108" s="120"/>
      <c r="BE108" s="33"/>
      <c r="BF108" s="33"/>
      <c r="BG108" s="120"/>
      <c r="BH108" s="33"/>
      <c r="BI108" s="33"/>
      <c r="BJ108" s="120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</row>
    <row r="109" spans="22:78" ht="17.25" customHeight="1">
      <c r="V109" s="33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33"/>
      <c r="AT109" s="33"/>
      <c r="AU109" s="33"/>
      <c r="AV109" s="33"/>
      <c r="AW109" s="120"/>
      <c r="AX109" s="33"/>
      <c r="AY109" s="33"/>
      <c r="AZ109" s="33"/>
      <c r="BA109" s="120"/>
      <c r="BB109" s="33"/>
      <c r="BC109" s="33"/>
      <c r="BD109" s="120"/>
      <c r="BE109" s="33"/>
      <c r="BF109" s="33"/>
      <c r="BG109" s="120"/>
      <c r="BH109" s="33"/>
      <c r="BI109" s="33"/>
      <c r="BJ109" s="120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</row>
    <row r="110" spans="22:78" ht="17.25" customHeight="1">
      <c r="V110" s="33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33"/>
      <c r="AT110" s="33"/>
      <c r="AU110" s="33"/>
      <c r="AV110" s="33"/>
      <c r="AW110" s="120"/>
      <c r="AX110" s="33"/>
      <c r="AY110" s="33"/>
      <c r="AZ110" s="33"/>
      <c r="BA110" s="120"/>
      <c r="BB110" s="33"/>
      <c r="BC110" s="33"/>
      <c r="BD110" s="120"/>
      <c r="BE110" s="33"/>
      <c r="BF110" s="33"/>
      <c r="BG110" s="120"/>
      <c r="BH110" s="33"/>
      <c r="BI110" s="33"/>
      <c r="BJ110" s="120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</row>
    <row r="111" spans="22:78" ht="17.25" customHeight="1">
      <c r="V111" s="33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33"/>
      <c r="AT111" s="33"/>
      <c r="AU111" s="33"/>
      <c r="AV111" s="33"/>
      <c r="AW111" s="120"/>
      <c r="AX111" s="33"/>
      <c r="AY111" s="33"/>
      <c r="AZ111" s="33"/>
      <c r="BA111" s="120"/>
      <c r="BB111" s="33"/>
      <c r="BC111" s="33"/>
      <c r="BD111" s="120"/>
      <c r="BE111" s="33"/>
      <c r="BF111" s="33"/>
      <c r="BG111" s="120"/>
      <c r="BH111" s="33"/>
      <c r="BI111" s="33"/>
      <c r="BJ111" s="120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</row>
    <row r="112" spans="22:78" ht="17.25" customHeight="1">
      <c r="V112" s="33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33"/>
      <c r="AT112" s="33"/>
      <c r="AU112" s="33"/>
      <c r="AV112" s="33"/>
      <c r="AW112" s="120"/>
      <c r="AX112" s="33"/>
      <c r="AY112" s="33"/>
      <c r="AZ112" s="33"/>
      <c r="BA112" s="120"/>
      <c r="BB112" s="33"/>
      <c r="BC112" s="33"/>
      <c r="BD112" s="120"/>
      <c r="BE112" s="33"/>
      <c r="BF112" s="33"/>
      <c r="BG112" s="120"/>
      <c r="BH112" s="33"/>
      <c r="BI112" s="33"/>
      <c r="BJ112" s="120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</row>
    <row r="113" spans="22:78" ht="17.25" customHeight="1">
      <c r="V113" s="33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33"/>
      <c r="AT113" s="33"/>
      <c r="AU113" s="33"/>
      <c r="AV113" s="33"/>
      <c r="AW113" s="120"/>
      <c r="AX113" s="33"/>
      <c r="AY113" s="33"/>
      <c r="AZ113" s="33"/>
      <c r="BA113" s="120"/>
      <c r="BB113" s="33"/>
      <c r="BC113" s="33"/>
      <c r="BD113" s="120"/>
      <c r="BE113" s="33"/>
      <c r="BF113" s="33"/>
      <c r="BG113" s="120"/>
      <c r="BH113" s="33"/>
      <c r="BI113" s="33"/>
      <c r="BJ113" s="120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</row>
    <row r="114" spans="22:78" ht="17.25" customHeight="1">
      <c r="V114" s="33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33"/>
      <c r="AT114" s="33"/>
      <c r="AU114" s="33"/>
      <c r="AV114" s="33"/>
      <c r="AW114" s="120"/>
      <c r="AX114" s="33"/>
      <c r="AY114" s="33"/>
      <c r="AZ114" s="33"/>
      <c r="BA114" s="120"/>
      <c r="BB114" s="33"/>
      <c r="BC114" s="33"/>
      <c r="BD114" s="120"/>
      <c r="BE114" s="33"/>
      <c r="BF114" s="33"/>
      <c r="BG114" s="120"/>
      <c r="BH114" s="33"/>
      <c r="BI114" s="33"/>
      <c r="BJ114" s="120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</row>
    <row r="115" spans="22:78" ht="17.25" customHeight="1">
      <c r="V115" s="33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33"/>
      <c r="AT115" s="33"/>
      <c r="AU115" s="33"/>
      <c r="AV115" s="33"/>
      <c r="AW115" s="120"/>
      <c r="AX115" s="33"/>
      <c r="AY115" s="33"/>
      <c r="AZ115" s="33"/>
      <c r="BA115" s="120"/>
      <c r="BB115" s="33"/>
      <c r="BC115" s="33"/>
      <c r="BD115" s="120"/>
      <c r="BE115" s="33"/>
      <c r="BF115" s="33"/>
      <c r="BG115" s="120"/>
      <c r="BH115" s="33"/>
      <c r="BI115" s="33"/>
      <c r="BJ115" s="120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</row>
    <row r="116" spans="22:78" ht="17.25" customHeight="1">
      <c r="V116" s="33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33"/>
      <c r="AT116" s="33"/>
      <c r="AU116" s="33"/>
      <c r="AV116" s="33"/>
      <c r="AW116" s="120"/>
      <c r="AX116" s="33"/>
      <c r="AY116" s="33"/>
      <c r="AZ116" s="33"/>
      <c r="BA116" s="120"/>
      <c r="BB116" s="33"/>
      <c r="BC116" s="33"/>
      <c r="BD116" s="120"/>
      <c r="BE116" s="33"/>
      <c r="BF116" s="33"/>
      <c r="BG116" s="120"/>
      <c r="BH116" s="33"/>
      <c r="BI116" s="33"/>
      <c r="BJ116" s="120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</row>
    <row r="117" spans="22:78" ht="17.25" customHeight="1">
      <c r="V117" s="33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33"/>
      <c r="AT117" s="33"/>
      <c r="AU117" s="33"/>
      <c r="AV117" s="33"/>
      <c r="AW117" s="120"/>
      <c r="AX117" s="33"/>
      <c r="AY117" s="33"/>
      <c r="AZ117" s="33"/>
      <c r="BA117" s="120"/>
      <c r="BB117" s="33"/>
      <c r="BC117" s="33"/>
      <c r="BD117" s="120"/>
      <c r="BE117" s="33"/>
      <c r="BF117" s="33"/>
      <c r="BG117" s="120"/>
      <c r="BH117" s="33"/>
      <c r="BI117" s="33"/>
      <c r="BJ117" s="120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</row>
    <row r="118" spans="22:78" ht="17.25" customHeight="1">
      <c r="V118" s="33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33"/>
      <c r="AT118" s="33"/>
      <c r="AU118" s="33"/>
      <c r="AV118" s="33"/>
      <c r="AW118" s="120"/>
      <c r="AX118" s="33"/>
      <c r="AY118" s="33"/>
      <c r="AZ118" s="33"/>
      <c r="BA118" s="120"/>
      <c r="BB118" s="33"/>
      <c r="BC118" s="33"/>
      <c r="BD118" s="120"/>
      <c r="BE118" s="33"/>
      <c r="BF118" s="33"/>
      <c r="BG118" s="120"/>
      <c r="BH118" s="33"/>
      <c r="BI118" s="33"/>
      <c r="BJ118" s="120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</row>
    <row r="119" spans="22:78" ht="17.25" customHeight="1">
      <c r="V119" s="33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33"/>
      <c r="AT119" s="33"/>
      <c r="AU119" s="33"/>
      <c r="AV119" s="33"/>
      <c r="AW119" s="120"/>
      <c r="AX119" s="33"/>
      <c r="AY119" s="33"/>
      <c r="AZ119" s="33"/>
      <c r="BA119" s="120"/>
      <c r="BB119" s="33"/>
      <c r="BC119" s="33"/>
      <c r="BD119" s="120"/>
      <c r="BE119" s="33"/>
      <c r="BF119" s="33"/>
      <c r="BG119" s="120"/>
      <c r="BH119" s="33"/>
      <c r="BI119" s="33"/>
      <c r="BJ119" s="120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</row>
    <row r="120" spans="22:78" ht="17.25" customHeight="1">
      <c r="V120" s="33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33"/>
      <c r="AT120" s="33"/>
      <c r="AU120" s="33"/>
      <c r="AV120" s="33"/>
      <c r="AW120" s="120"/>
      <c r="AX120" s="33"/>
      <c r="AY120" s="33"/>
      <c r="AZ120" s="33"/>
      <c r="BA120" s="120"/>
      <c r="BB120" s="33"/>
      <c r="BC120" s="33"/>
      <c r="BD120" s="120"/>
      <c r="BE120" s="33"/>
      <c r="BF120" s="33"/>
      <c r="BG120" s="120"/>
      <c r="BH120" s="33"/>
      <c r="BI120" s="33"/>
      <c r="BJ120" s="120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</row>
    <row r="121" spans="22:78" ht="17.25" customHeight="1">
      <c r="V121" s="33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33"/>
      <c r="AT121" s="33"/>
      <c r="AU121" s="33"/>
      <c r="AV121" s="33"/>
      <c r="AW121" s="120"/>
      <c r="AX121" s="33"/>
      <c r="AY121" s="33"/>
      <c r="AZ121" s="33"/>
      <c r="BA121" s="120"/>
      <c r="BB121" s="33"/>
      <c r="BC121" s="33"/>
      <c r="BD121" s="120"/>
      <c r="BE121" s="33"/>
      <c r="BF121" s="33"/>
      <c r="BG121" s="120"/>
      <c r="BH121" s="33"/>
      <c r="BI121" s="33"/>
      <c r="BJ121" s="120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</row>
    <row r="122" spans="22:78" ht="17.25" customHeight="1">
      <c r="V122" s="33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33"/>
      <c r="AT122" s="33"/>
      <c r="AU122" s="33"/>
      <c r="AV122" s="33"/>
      <c r="AW122" s="120"/>
      <c r="AX122" s="33"/>
      <c r="AY122" s="33"/>
      <c r="AZ122" s="33"/>
      <c r="BA122" s="120"/>
      <c r="BB122" s="33"/>
      <c r="BC122" s="33"/>
      <c r="BD122" s="120"/>
      <c r="BE122" s="33"/>
      <c r="BF122" s="33"/>
      <c r="BG122" s="120"/>
      <c r="BH122" s="33"/>
      <c r="BI122" s="33"/>
      <c r="BJ122" s="120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</row>
    <row r="123" spans="22:78" ht="17.25" customHeight="1">
      <c r="V123" s="33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33"/>
      <c r="AT123" s="33"/>
      <c r="AU123" s="33"/>
      <c r="AV123" s="33"/>
      <c r="AW123" s="120"/>
      <c r="AX123" s="33"/>
      <c r="AY123" s="33"/>
      <c r="AZ123" s="33"/>
      <c r="BA123" s="120"/>
      <c r="BB123" s="33"/>
      <c r="BC123" s="33"/>
      <c r="BD123" s="120"/>
      <c r="BE123" s="33"/>
      <c r="BF123" s="33"/>
      <c r="BG123" s="120"/>
      <c r="BH123" s="33"/>
      <c r="BI123" s="33"/>
      <c r="BJ123" s="120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</row>
    <row r="124" spans="22:78" ht="17.25" customHeight="1">
      <c r="V124" s="33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33"/>
      <c r="AT124" s="33"/>
      <c r="AU124" s="33"/>
      <c r="AV124" s="33"/>
      <c r="AW124" s="120"/>
      <c r="AX124" s="33"/>
      <c r="AY124" s="33"/>
      <c r="AZ124" s="33"/>
      <c r="BA124" s="120"/>
      <c r="BB124" s="33"/>
      <c r="BC124" s="33"/>
      <c r="BD124" s="120"/>
      <c r="BE124" s="33"/>
      <c r="BF124" s="33"/>
      <c r="BG124" s="120"/>
      <c r="BH124" s="33"/>
      <c r="BI124" s="33"/>
      <c r="BJ124" s="120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</row>
    <row r="125" spans="22:78" ht="17.25" customHeight="1">
      <c r="V125" s="33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33"/>
      <c r="AT125" s="33"/>
      <c r="AU125" s="33"/>
      <c r="AV125" s="33"/>
      <c r="AW125" s="120"/>
      <c r="AX125" s="33"/>
      <c r="AY125" s="33"/>
      <c r="AZ125" s="33"/>
      <c r="BA125" s="120"/>
      <c r="BB125" s="33"/>
      <c r="BC125" s="33"/>
      <c r="BD125" s="120"/>
      <c r="BE125" s="33"/>
      <c r="BF125" s="33"/>
      <c r="BG125" s="120"/>
      <c r="BH125" s="33"/>
      <c r="BI125" s="33"/>
      <c r="BJ125" s="120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</row>
    <row r="126" spans="22:78" ht="17.25" customHeight="1">
      <c r="V126" s="33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33"/>
      <c r="AT126" s="33"/>
      <c r="AU126" s="33"/>
      <c r="AV126" s="33"/>
      <c r="AW126" s="120"/>
      <c r="AX126" s="33"/>
      <c r="AY126" s="33"/>
      <c r="AZ126" s="33"/>
      <c r="BA126" s="120"/>
      <c r="BB126" s="33"/>
      <c r="BC126" s="33"/>
      <c r="BD126" s="120"/>
      <c r="BE126" s="33"/>
      <c r="BF126" s="33"/>
      <c r="BG126" s="120"/>
      <c r="BH126" s="33"/>
      <c r="BI126" s="33"/>
      <c r="BJ126" s="120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</row>
    <row r="127" spans="22:78" ht="17.25" customHeight="1">
      <c r="V127" s="33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33"/>
      <c r="AT127" s="33"/>
      <c r="AU127" s="33"/>
      <c r="AV127" s="33"/>
      <c r="AW127" s="120"/>
      <c r="AX127" s="33"/>
      <c r="AY127" s="33"/>
      <c r="AZ127" s="33"/>
      <c r="BA127" s="120"/>
      <c r="BB127" s="33"/>
      <c r="BC127" s="33"/>
      <c r="BD127" s="120"/>
      <c r="BE127" s="33"/>
      <c r="BF127" s="33"/>
      <c r="BG127" s="120"/>
      <c r="BH127" s="33"/>
      <c r="BI127" s="33"/>
      <c r="BJ127" s="120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</row>
    <row r="128" spans="22:78" ht="17.25" customHeight="1">
      <c r="V128" s="33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33"/>
      <c r="AT128" s="33"/>
      <c r="AU128" s="33"/>
      <c r="AV128" s="33"/>
      <c r="AW128" s="120"/>
      <c r="AX128" s="33"/>
      <c r="AY128" s="33"/>
      <c r="AZ128" s="33"/>
      <c r="BA128" s="120"/>
      <c r="BB128" s="33"/>
      <c r="BC128" s="33"/>
      <c r="BD128" s="120"/>
      <c r="BE128" s="33"/>
      <c r="BF128" s="33"/>
      <c r="BG128" s="120"/>
      <c r="BH128" s="33"/>
      <c r="BI128" s="33"/>
      <c r="BJ128" s="120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</row>
    <row r="129" spans="8:78" ht="17.25" customHeight="1">
      <c r="V129" s="33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33"/>
      <c r="AT129" s="33"/>
      <c r="AU129" s="33"/>
      <c r="AV129" s="33"/>
      <c r="AW129" s="120"/>
      <c r="AX129" s="33"/>
      <c r="AY129" s="33"/>
      <c r="AZ129" s="33"/>
      <c r="BA129" s="120"/>
      <c r="BB129" s="33"/>
      <c r="BC129" s="33"/>
      <c r="BD129" s="120"/>
      <c r="BE129" s="33"/>
      <c r="BF129" s="33"/>
      <c r="BG129" s="120"/>
      <c r="BH129" s="33"/>
      <c r="BI129" s="33"/>
      <c r="BJ129" s="120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</row>
    <row r="130" spans="8:78" ht="17.25" customHeight="1">
      <c r="V130" s="33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33"/>
      <c r="AT130" s="33"/>
      <c r="AU130" s="33"/>
      <c r="AV130" s="33"/>
      <c r="AW130" s="120"/>
      <c r="AX130" s="33"/>
      <c r="AY130" s="33"/>
      <c r="AZ130" s="33"/>
      <c r="BA130" s="120"/>
      <c r="BB130" s="33"/>
      <c r="BC130" s="33"/>
      <c r="BD130" s="120"/>
      <c r="BE130" s="33"/>
      <c r="BF130" s="33"/>
      <c r="BG130" s="120"/>
      <c r="BH130" s="33"/>
      <c r="BI130" s="33"/>
      <c r="BJ130" s="120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</row>
    <row r="131" spans="8:78" ht="17.25" customHeight="1">
      <c r="V131" s="33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33"/>
      <c r="AT131" s="33"/>
      <c r="AU131" s="33"/>
      <c r="AV131" s="33"/>
      <c r="AW131" s="120"/>
      <c r="AX131" s="33"/>
      <c r="AY131" s="33"/>
      <c r="AZ131" s="33"/>
      <c r="BA131" s="120"/>
      <c r="BB131" s="33"/>
      <c r="BC131" s="33"/>
      <c r="BD131" s="120"/>
      <c r="BE131" s="33"/>
      <c r="BF131" s="33"/>
      <c r="BG131" s="120"/>
      <c r="BH131" s="33"/>
      <c r="BI131" s="33"/>
      <c r="BJ131" s="120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</row>
    <row r="132" spans="8:78" ht="17.25" customHeight="1">
      <c r="V132" s="33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33"/>
      <c r="AT132" s="33"/>
      <c r="AU132" s="33"/>
      <c r="AV132" s="33"/>
      <c r="AW132" s="120"/>
      <c r="AX132" s="33"/>
      <c r="AY132" s="33"/>
      <c r="AZ132" s="33"/>
      <c r="BA132" s="120"/>
      <c r="BB132" s="33"/>
      <c r="BC132" s="33"/>
      <c r="BD132" s="120"/>
      <c r="BE132" s="33"/>
      <c r="BF132" s="33"/>
      <c r="BG132" s="120"/>
      <c r="BH132" s="33"/>
      <c r="BI132" s="33"/>
      <c r="BJ132" s="120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</row>
    <row r="133" spans="8:78" ht="17.25" customHeight="1">
      <c r="V133" s="33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33"/>
      <c r="AT133" s="33"/>
      <c r="AU133" s="33"/>
      <c r="AV133" s="33"/>
      <c r="AW133" s="120"/>
      <c r="AX133" s="33"/>
      <c r="AY133" s="33"/>
      <c r="AZ133" s="33"/>
      <c r="BA133" s="120"/>
      <c r="BB133" s="33"/>
      <c r="BC133" s="33"/>
      <c r="BD133" s="120"/>
      <c r="BE133" s="33"/>
      <c r="BF133" s="33"/>
      <c r="BG133" s="120"/>
      <c r="BH133" s="33"/>
      <c r="BI133" s="33"/>
      <c r="BJ133" s="120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</row>
    <row r="134" spans="8:78" s="33" customFormat="1" ht="17.25" customHeight="1">
      <c r="H134" s="120"/>
      <c r="K134" s="120"/>
      <c r="S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W134" s="120"/>
      <c r="BA134" s="120"/>
      <c r="BD134" s="120"/>
      <c r="BG134" s="120"/>
      <c r="BJ134" s="120"/>
    </row>
    <row r="135" spans="8:78" s="33" customFormat="1" ht="17.25" customHeight="1">
      <c r="H135" s="120"/>
      <c r="K135" s="120"/>
      <c r="S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W135" s="120"/>
      <c r="BA135" s="120"/>
      <c r="BD135" s="120"/>
      <c r="BG135" s="120"/>
      <c r="BJ135" s="120"/>
    </row>
    <row r="136" spans="8:78" s="33" customFormat="1" ht="17.25" customHeight="1">
      <c r="H136" s="120"/>
      <c r="K136" s="120"/>
      <c r="S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W136" s="120"/>
      <c r="BA136" s="120"/>
      <c r="BD136" s="120"/>
      <c r="BG136" s="120"/>
      <c r="BJ136" s="120"/>
    </row>
    <row r="137" spans="8:78" s="33" customFormat="1" ht="17.25" customHeight="1">
      <c r="H137" s="120"/>
      <c r="K137" s="120"/>
      <c r="S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W137" s="120"/>
      <c r="BA137" s="120"/>
      <c r="BD137" s="120"/>
      <c r="BG137" s="120"/>
      <c r="BJ137" s="120"/>
    </row>
    <row r="138" spans="8:78" s="33" customFormat="1" ht="17.25" customHeight="1">
      <c r="H138" s="120"/>
      <c r="K138" s="120"/>
      <c r="S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W138" s="120"/>
      <c r="BA138" s="120"/>
      <c r="BD138" s="120"/>
      <c r="BG138" s="120"/>
      <c r="BJ138" s="120"/>
    </row>
    <row r="139" spans="8:78" s="33" customFormat="1" ht="17.25" customHeight="1">
      <c r="H139" s="120"/>
      <c r="K139" s="120"/>
      <c r="S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W139" s="120"/>
      <c r="BA139" s="120"/>
      <c r="BD139" s="120"/>
      <c r="BG139" s="120"/>
      <c r="BJ139" s="120"/>
    </row>
    <row r="140" spans="8:78" s="33" customFormat="1" ht="17.25" customHeight="1">
      <c r="H140" s="120"/>
      <c r="K140" s="120"/>
      <c r="S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W140" s="120"/>
      <c r="BA140" s="120"/>
      <c r="BD140" s="120"/>
      <c r="BG140" s="120"/>
      <c r="BJ140" s="120"/>
    </row>
    <row r="141" spans="8:78" s="33" customFormat="1" ht="17.25" customHeight="1">
      <c r="H141" s="120"/>
      <c r="K141" s="120"/>
      <c r="S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W141" s="120"/>
      <c r="BA141" s="120"/>
      <c r="BD141" s="120"/>
      <c r="BG141" s="120"/>
      <c r="BJ141" s="120"/>
    </row>
    <row r="142" spans="8:78" s="33" customFormat="1" ht="17.25" customHeight="1">
      <c r="H142" s="120"/>
      <c r="K142" s="120"/>
      <c r="S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W142" s="120"/>
      <c r="BA142" s="120"/>
      <c r="BD142" s="120"/>
      <c r="BG142" s="120"/>
      <c r="BJ142" s="120"/>
    </row>
    <row r="143" spans="8:78" s="33" customFormat="1" ht="17.25" customHeight="1">
      <c r="H143" s="120"/>
      <c r="K143" s="120"/>
      <c r="S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W143" s="120"/>
      <c r="BA143" s="120"/>
      <c r="BD143" s="120"/>
      <c r="BG143" s="120"/>
      <c r="BJ143" s="120"/>
    </row>
    <row r="144" spans="8:78" s="33" customFormat="1" ht="17.25" customHeight="1">
      <c r="H144" s="120"/>
      <c r="K144" s="120"/>
      <c r="S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W144" s="120"/>
      <c r="BA144" s="120"/>
      <c r="BD144" s="120"/>
      <c r="BG144" s="120"/>
      <c r="BJ144" s="120"/>
    </row>
    <row r="145" spans="8:62" s="33" customFormat="1" ht="17.25" customHeight="1">
      <c r="H145" s="120"/>
      <c r="K145" s="120"/>
      <c r="S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W145" s="120"/>
      <c r="BA145" s="120"/>
      <c r="BD145" s="120"/>
      <c r="BG145" s="120"/>
      <c r="BJ145" s="120"/>
    </row>
    <row r="146" spans="8:62" s="33" customFormat="1" ht="17.25" customHeight="1">
      <c r="H146" s="120"/>
      <c r="K146" s="120"/>
      <c r="S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W146" s="120"/>
      <c r="BA146" s="120"/>
      <c r="BD146" s="120"/>
      <c r="BG146" s="120"/>
      <c r="BJ146" s="120"/>
    </row>
    <row r="147" spans="8:62" s="33" customFormat="1" ht="17.25" customHeight="1">
      <c r="H147" s="120"/>
      <c r="K147" s="120"/>
      <c r="S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W147" s="120"/>
      <c r="BA147" s="120"/>
      <c r="BD147" s="120"/>
      <c r="BG147" s="120"/>
      <c r="BJ147" s="120"/>
    </row>
    <row r="148" spans="8:62" s="33" customFormat="1" ht="17.25" customHeight="1">
      <c r="H148" s="120"/>
      <c r="K148" s="120"/>
      <c r="S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W148" s="120"/>
      <c r="BA148" s="120"/>
      <c r="BD148" s="120"/>
      <c r="BG148" s="120"/>
      <c r="BJ148" s="120"/>
    </row>
    <row r="149" spans="8:62" s="33" customFormat="1" ht="17.25" customHeight="1">
      <c r="H149" s="120"/>
      <c r="K149" s="120"/>
      <c r="S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W149" s="120"/>
      <c r="BA149" s="120"/>
      <c r="BD149" s="120"/>
      <c r="BG149" s="120"/>
      <c r="BJ149" s="120"/>
    </row>
    <row r="150" spans="8:62" s="33" customFormat="1" ht="17.25" customHeight="1">
      <c r="H150" s="120"/>
      <c r="K150" s="120"/>
      <c r="S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W150" s="120"/>
      <c r="BA150" s="120"/>
      <c r="BD150" s="120"/>
      <c r="BG150" s="120"/>
      <c r="BJ150" s="120"/>
    </row>
    <row r="151" spans="8:62" s="33" customFormat="1" ht="17.25" customHeight="1">
      <c r="H151" s="120"/>
      <c r="K151" s="120"/>
      <c r="S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W151" s="120"/>
      <c r="BA151" s="120"/>
      <c r="BD151" s="120"/>
      <c r="BG151" s="120"/>
      <c r="BJ151" s="120"/>
    </row>
    <row r="152" spans="8:62" s="33" customFormat="1" ht="17.25" customHeight="1">
      <c r="H152" s="120"/>
      <c r="K152" s="120"/>
      <c r="S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W152" s="120"/>
      <c r="BA152" s="120"/>
      <c r="BD152" s="120"/>
      <c r="BG152" s="120"/>
      <c r="BJ152" s="120"/>
    </row>
    <row r="153" spans="8:62" s="33" customFormat="1" ht="17.25" customHeight="1">
      <c r="H153" s="120"/>
      <c r="K153" s="120"/>
      <c r="S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W153" s="120"/>
      <c r="BA153" s="120"/>
      <c r="BD153" s="120"/>
      <c r="BG153" s="120"/>
      <c r="BJ153" s="120"/>
    </row>
    <row r="154" spans="8:62" s="33" customFormat="1" ht="17.25" customHeight="1">
      <c r="H154" s="120"/>
      <c r="K154" s="120"/>
      <c r="S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W154" s="120"/>
      <c r="BA154" s="120"/>
      <c r="BD154" s="120"/>
      <c r="BG154" s="120"/>
      <c r="BJ154" s="120"/>
    </row>
    <row r="155" spans="8:62" s="33" customFormat="1" ht="17.25" customHeight="1">
      <c r="H155" s="120"/>
      <c r="K155" s="120"/>
      <c r="S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W155" s="120"/>
      <c r="BA155" s="120"/>
      <c r="BD155" s="120"/>
      <c r="BG155" s="120"/>
      <c r="BJ155" s="120"/>
    </row>
    <row r="156" spans="8:62" s="33" customFormat="1" ht="17.25" customHeight="1">
      <c r="H156" s="120"/>
      <c r="K156" s="120"/>
      <c r="S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W156" s="120"/>
      <c r="BA156" s="120"/>
      <c r="BD156" s="120"/>
      <c r="BG156" s="120"/>
      <c r="BJ156" s="120"/>
    </row>
    <row r="157" spans="8:62" s="33" customFormat="1" ht="17.25" customHeight="1">
      <c r="H157" s="120"/>
      <c r="K157" s="120"/>
      <c r="S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W157" s="120"/>
      <c r="BA157" s="120"/>
      <c r="BD157" s="120"/>
      <c r="BG157" s="120"/>
      <c r="BJ157" s="120"/>
    </row>
    <row r="158" spans="8:62" s="33" customFormat="1" ht="17.25" customHeight="1">
      <c r="H158" s="120"/>
      <c r="K158" s="120"/>
      <c r="S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W158" s="120"/>
      <c r="BA158" s="120"/>
      <c r="BD158" s="120"/>
      <c r="BG158" s="120"/>
      <c r="BJ158" s="120"/>
    </row>
    <row r="159" spans="8:62" s="33" customFormat="1" ht="17.25" customHeight="1">
      <c r="H159" s="120"/>
      <c r="K159" s="120"/>
      <c r="S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W159" s="120"/>
      <c r="BA159" s="120"/>
      <c r="BD159" s="120"/>
      <c r="BG159" s="120"/>
      <c r="BJ159" s="120"/>
    </row>
    <row r="160" spans="8:62" s="33" customFormat="1" ht="17.25" customHeight="1">
      <c r="H160" s="120"/>
      <c r="K160" s="120"/>
      <c r="S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W160" s="120"/>
      <c r="BA160" s="120"/>
      <c r="BD160" s="120"/>
      <c r="BG160" s="120"/>
      <c r="BJ160" s="120"/>
    </row>
    <row r="161" spans="8:62" s="33" customFormat="1" ht="17.25" customHeight="1">
      <c r="H161" s="120"/>
      <c r="K161" s="120"/>
      <c r="S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W161" s="120"/>
      <c r="BA161" s="120"/>
      <c r="BD161" s="120"/>
      <c r="BG161" s="120"/>
      <c r="BJ161" s="120"/>
    </row>
    <row r="162" spans="8:62" s="33" customFormat="1" ht="17.25" customHeight="1">
      <c r="H162" s="120"/>
      <c r="K162" s="120"/>
      <c r="S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W162" s="120"/>
      <c r="BA162" s="120"/>
      <c r="BD162" s="120"/>
      <c r="BG162" s="120"/>
      <c r="BJ162" s="120"/>
    </row>
    <row r="163" spans="8:62" s="33" customFormat="1" ht="17.25" customHeight="1">
      <c r="H163" s="120"/>
      <c r="K163" s="120"/>
      <c r="S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W163" s="120"/>
      <c r="BA163" s="120"/>
      <c r="BD163" s="120"/>
      <c r="BG163" s="120"/>
      <c r="BJ163" s="120"/>
    </row>
    <row r="164" spans="8:62" s="33" customFormat="1" ht="17.25" customHeight="1">
      <c r="H164" s="120"/>
      <c r="K164" s="120"/>
      <c r="S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W164" s="120"/>
      <c r="BA164" s="120"/>
      <c r="BD164" s="120"/>
      <c r="BG164" s="120"/>
      <c r="BJ164" s="120"/>
    </row>
    <row r="165" spans="8:62" s="33" customFormat="1" ht="17.25" customHeight="1">
      <c r="H165" s="120"/>
      <c r="K165" s="120"/>
      <c r="S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W165" s="120"/>
      <c r="BA165" s="120"/>
      <c r="BD165" s="120"/>
      <c r="BG165" s="120"/>
      <c r="BJ165" s="120"/>
    </row>
    <row r="166" spans="8:62" s="33" customFormat="1" ht="17.25" customHeight="1">
      <c r="H166" s="120"/>
      <c r="K166" s="120"/>
      <c r="S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W166" s="120"/>
      <c r="BA166" s="120"/>
      <c r="BD166" s="120"/>
      <c r="BG166" s="120"/>
      <c r="BJ166" s="120"/>
    </row>
    <row r="167" spans="8:62" s="33" customFormat="1" ht="17.25" customHeight="1">
      <c r="H167" s="120"/>
      <c r="K167" s="120"/>
      <c r="S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W167" s="120"/>
      <c r="BA167" s="120"/>
      <c r="BD167" s="120"/>
      <c r="BG167" s="120"/>
      <c r="BJ167" s="120"/>
    </row>
    <row r="168" spans="8:62" s="33" customFormat="1" ht="17.25" customHeight="1">
      <c r="H168" s="120"/>
      <c r="K168" s="120"/>
      <c r="S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W168" s="120"/>
      <c r="BA168" s="120"/>
      <c r="BD168" s="120"/>
      <c r="BG168" s="120"/>
      <c r="BJ168" s="120"/>
    </row>
    <row r="169" spans="8:62" s="33" customFormat="1" ht="17.25" customHeight="1">
      <c r="H169" s="120"/>
      <c r="K169" s="120"/>
      <c r="S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W169" s="120"/>
      <c r="BA169" s="120"/>
      <c r="BD169" s="120"/>
      <c r="BG169" s="120"/>
      <c r="BJ169" s="120"/>
    </row>
    <row r="170" spans="8:62" s="33" customFormat="1" ht="17.25" customHeight="1">
      <c r="H170" s="120"/>
      <c r="K170" s="120"/>
      <c r="S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W170" s="120"/>
      <c r="BA170" s="120"/>
      <c r="BD170" s="120"/>
      <c r="BG170" s="120"/>
      <c r="BJ170" s="120"/>
    </row>
    <row r="171" spans="8:62" s="33" customFormat="1" ht="17.25" customHeight="1">
      <c r="H171" s="120"/>
      <c r="K171" s="120"/>
      <c r="S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W171" s="120"/>
      <c r="BA171" s="120"/>
      <c r="BD171" s="120"/>
      <c r="BG171" s="120"/>
      <c r="BJ171" s="120"/>
    </row>
    <row r="172" spans="8:62" s="33" customFormat="1" ht="17.25" customHeight="1">
      <c r="H172" s="120"/>
      <c r="K172" s="120"/>
      <c r="S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W172" s="120"/>
      <c r="BA172" s="120"/>
      <c r="BD172" s="120"/>
      <c r="BG172" s="120"/>
      <c r="BJ172" s="120"/>
    </row>
    <row r="173" spans="8:62" s="33" customFormat="1" ht="17.25" customHeight="1">
      <c r="H173" s="120"/>
      <c r="K173" s="120"/>
      <c r="S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W173" s="120"/>
      <c r="BA173" s="120"/>
      <c r="BD173" s="120"/>
      <c r="BG173" s="120"/>
      <c r="BJ173" s="120"/>
    </row>
    <row r="174" spans="8:62" s="33" customFormat="1" ht="17.25" customHeight="1">
      <c r="H174" s="120"/>
      <c r="K174" s="120"/>
      <c r="S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W174" s="120"/>
      <c r="BA174" s="120"/>
      <c r="BD174" s="120"/>
      <c r="BG174" s="120"/>
      <c r="BJ174" s="120"/>
    </row>
    <row r="175" spans="8:62" s="33" customFormat="1" ht="17.25" customHeight="1">
      <c r="H175" s="120"/>
      <c r="K175" s="120"/>
      <c r="S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W175" s="120"/>
      <c r="BA175" s="120"/>
      <c r="BD175" s="120"/>
      <c r="BG175" s="120"/>
      <c r="BJ175" s="120"/>
    </row>
    <row r="176" spans="8:62" s="33" customFormat="1" ht="17.25" customHeight="1">
      <c r="H176" s="120"/>
      <c r="K176" s="120"/>
      <c r="S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W176" s="120"/>
      <c r="BA176" s="120"/>
      <c r="BD176" s="120"/>
      <c r="BG176" s="120"/>
      <c r="BJ176" s="120"/>
    </row>
    <row r="177" spans="5:62" s="33" customFormat="1" ht="17.25" customHeight="1">
      <c r="H177" s="120"/>
      <c r="K177" s="120"/>
      <c r="S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W177" s="120"/>
      <c r="BA177" s="120"/>
      <c r="BD177" s="120"/>
      <c r="BG177" s="120"/>
      <c r="BJ177" s="120"/>
    </row>
    <row r="178" spans="5:62" s="33" customFormat="1" ht="17.25" customHeight="1">
      <c r="H178" s="120"/>
      <c r="K178" s="120"/>
      <c r="S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W178" s="120"/>
      <c r="BA178" s="120"/>
      <c r="BD178" s="120"/>
      <c r="BG178" s="120"/>
      <c r="BJ178" s="120"/>
    </row>
    <row r="179" spans="5:62" s="33" customFormat="1" ht="17.25" customHeight="1">
      <c r="H179" s="120"/>
      <c r="K179" s="120"/>
      <c r="S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W179" s="120"/>
      <c r="BA179" s="120"/>
      <c r="BD179" s="120"/>
      <c r="BG179" s="120"/>
      <c r="BJ179" s="120"/>
    </row>
    <row r="180" spans="5:62" s="33" customFormat="1" ht="17.25" customHeight="1">
      <c r="H180" s="120"/>
      <c r="K180" s="120"/>
      <c r="S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W180" s="120"/>
      <c r="BA180" s="120"/>
      <c r="BD180" s="120"/>
      <c r="BG180" s="120"/>
      <c r="BJ180" s="120"/>
    </row>
    <row r="181" spans="5:62" s="33" customFormat="1" ht="17.25" customHeight="1">
      <c r="H181" s="120"/>
      <c r="K181" s="120"/>
      <c r="S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W181" s="120"/>
      <c r="BA181" s="120"/>
      <c r="BD181" s="120"/>
      <c r="BG181" s="120"/>
      <c r="BJ181" s="120"/>
    </row>
    <row r="182" spans="5:62" s="33" customFormat="1" ht="17.25" customHeight="1">
      <c r="H182" s="120"/>
      <c r="K182" s="120"/>
      <c r="S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W182" s="120"/>
      <c r="BA182" s="120"/>
      <c r="BD182" s="120"/>
      <c r="BG182" s="120"/>
      <c r="BJ182" s="120"/>
    </row>
    <row r="183" spans="5:62" s="33" customFormat="1" ht="17.25" customHeight="1">
      <c r="H183" s="120"/>
      <c r="K183" s="120"/>
      <c r="S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W183" s="120"/>
      <c r="BA183" s="120"/>
      <c r="BD183" s="120"/>
      <c r="BG183" s="120"/>
      <c r="BJ183" s="120"/>
    </row>
    <row r="184" spans="5:62" s="33" customFormat="1" ht="17.25" customHeight="1">
      <c r="H184" s="120"/>
      <c r="K184" s="120"/>
      <c r="S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W184" s="120"/>
      <c r="BA184" s="120"/>
      <c r="BD184" s="120"/>
      <c r="BG184" s="120"/>
      <c r="BJ184" s="120"/>
    </row>
    <row r="185" spans="5:62" s="33" customFormat="1" ht="17.25" customHeight="1">
      <c r="H185" s="120"/>
      <c r="K185" s="120"/>
      <c r="S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W185" s="120"/>
      <c r="BA185" s="120"/>
      <c r="BD185" s="120"/>
      <c r="BG185" s="120"/>
      <c r="BJ185" s="120"/>
    </row>
    <row r="186" spans="5:62" s="33" customFormat="1" ht="17.25" customHeight="1">
      <c r="H186" s="120"/>
      <c r="K186" s="120"/>
      <c r="S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W186" s="120"/>
      <c r="BA186" s="120"/>
      <c r="BD186" s="120"/>
      <c r="BG186" s="120"/>
      <c r="BJ186" s="120"/>
    </row>
    <row r="187" spans="5:62" s="33" customFormat="1" ht="17.25" customHeight="1">
      <c r="H187" s="120"/>
      <c r="K187" s="120"/>
      <c r="S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W187" s="120"/>
      <c r="BA187" s="120"/>
      <c r="BD187" s="120"/>
      <c r="BG187" s="120"/>
      <c r="BJ187" s="120"/>
    </row>
    <row r="188" spans="5:62" s="33" customFormat="1" ht="17.25" customHeight="1">
      <c r="H188" s="120"/>
      <c r="K188" s="120"/>
      <c r="S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W188" s="120"/>
      <c r="BA188" s="120"/>
      <c r="BD188" s="120"/>
      <c r="BG188" s="120"/>
      <c r="BJ188" s="120"/>
    </row>
    <row r="189" spans="5:62" s="33" customFormat="1" ht="17.25" customHeight="1">
      <c r="H189" s="120"/>
      <c r="K189" s="120"/>
      <c r="S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W189" s="120"/>
      <c r="BA189" s="120"/>
      <c r="BD189" s="120"/>
      <c r="BG189" s="120"/>
      <c r="BJ189" s="120"/>
    </row>
    <row r="190" spans="5:62" s="33" customFormat="1" ht="17.25" customHeight="1">
      <c r="H190" s="120"/>
      <c r="K190" s="120"/>
      <c r="S190" s="120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120"/>
      <c r="AR190" s="120"/>
      <c r="AW190" s="120"/>
      <c r="BA190" s="120"/>
      <c r="BD190" s="120"/>
      <c r="BG190" s="120"/>
      <c r="BJ190" s="120"/>
    </row>
    <row r="191" spans="5:62" s="33" customFormat="1" ht="17.25" customHeight="1">
      <c r="H191" s="120"/>
      <c r="K191" s="120"/>
      <c r="S191" s="120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120"/>
      <c r="AR191" s="120"/>
      <c r="AW191" s="120"/>
      <c r="BA191" s="120"/>
      <c r="BD191" s="120"/>
      <c r="BG191" s="120"/>
      <c r="BJ191" s="120"/>
    </row>
    <row r="192" spans="5:62" s="33" customFormat="1">
      <c r="E192" s="120"/>
      <c r="H192" s="120"/>
      <c r="K192" s="120"/>
      <c r="M192" s="120"/>
      <c r="P192" s="120"/>
      <c r="S192" s="120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120"/>
      <c r="AR192" s="120"/>
      <c r="AW192" s="120"/>
      <c r="BA192" s="120"/>
      <c r="BD192" s="120"/>
      <c r="BG192" s="120"/>
      <c r="BJ192" s="120"/>
    </row>
    <row r="193" spans="45:63">
      <c r="AS193" s="33"/>
      <c r="AT193" s="33"/>
      <c r="AU193" s="33"/>
      <c r="AV193" s="33"/>
      <c r="AW193" s="120"/>
      <c r="AX193" s="33"/>
      <c r="AY193" s="33"/>
      <c r="AZ193" s="33"/>
      <c r="BA193" s="120"/>
      <c r="BB193" s="33"/>
      <c r="BC193" s="33"/>
      <c r="BD193" s="120"/>
      <c r="BE193" s="33"/>
      <c r="BF193" s="33"/>
      <c r="BG193" s="120"/>
      <c r="BH193" s="33"/>
      <c r="BI193" s="33"/>
      <c r="BJ193" s="120"/>
      <c r="BK193" s="33"/>
    </row>
    <row r="194" spans="45:63">
      <c r="AS194" s="33"/>
      <c r="AT194" s="33"/>
      <c r="AU194" s="33"/>
      <c r="AV194" s="33"/>
      <c r="AW194" s="120"/>
      <c r="AX194" s="33"/>
      <c r="AY194" s="33"/>
      <c r="AZ194" s="33"/>
      <c r="BA194" s="120"/>
      <c r="BB194" s="33"/>
      <c r="BC194" s="33"/>
      <c r="BD194" s="120"/>
      <c r="BE194" s="33"/>
      <c r="BF194" s="33"/>
      <c r="BG194" s="120"/>
      <c r="BH194" s="33"/>
      <c r="BI194" s="33"/>
      <c r="BJ194" s="120"/>
      <c r="BK194" s="33"/>
    </row>
    <row r="195" spans="45:63">
      <c r="AS195" s="33"/>
      <c r="AT195" s="33"/>
      <c r="AU195" s="33"/>
      <c r="AV195" s="33"/>
      <c r="AW195" s="120"/>
      <c r="AX195" s="33"/>
      <c r="AY195" s="33"/>
      <c r="AZ195" s="33"/>
      <c r="BA195" s="120"/>
      <c r="BB195" s="33"/>
      <c r="BC195" s="33"/>
      <c r="BD195" s="120"/>
      <c r="BE195" s="33"/>
      <c r="BF195" s="33"/>
      <c r="BG195" s="120"/>
      <c r="BH195" s="33"/>
      <c r="BI195" s="33"/>
      <c r="BJ195" s="120"/>
      <c r="BK195" s="33"/>
    </row>
  </sheetData>
  <mergeCells count="1587">
    <mergeCell ref="D38:F38"/>
    <mergeCell ref="G38:I38"/>
    <mergeCell ref="J38:L38"/>
    <mergeCell ref="D39:F39"/>
    <mergeCell ref="G39:I39"/>
    <mergeCell ref="J39:L39"/>
    <mergeCell ref="M39:U39"/>
    <mergeCell ref="W89:X89"/>
    <mergeCell ref="Y89:AC89"/>
    <mergeCell ref="AK89:AM89"/>
    <mergeCell ref="AN89:AP89"/>
    <mergeCell ref="W90:X90"/>
    <mergeCell ref="Y90:AC90"/>
    <mergeCell ref="AK90:AM90"/>
    <mergeCell ref="AN90:AP90"/>
    <mergeCell ref="AH89:AJ89"/>
    <mergeCell ref="AH90:AJ90"/>
    <mergeCell ref="AK87:AM87"/>
    <mergeCell ref="W71:X71"/>
    <mergeCell ref="Y71:AC71"/>
    <mergeCell ref="AK71:AM71"/>
    <mergeCell ref="AN71:AP71"/>
    <mergeCell ref="W72:X72"/>
    <mergeCell ref="Y72:AC72"/>
    <mergeCell ref="AK72:AM72"/>
    <mergeCell ref="AN72:AP72"/>
    <mergeCell ref="AE71:AG71"/>
    <mergeCell ref="AE72:AG72"/>
    <mergeCell ref="AE73:AG73"/>
    <mergeCell ref="AE74:AG74"/>
    <mergeCell ref="AH71:AJ71"/>
    <mergeCell ref="AH72:AJ72"/>
    <mergeCell ref="AH91:AJ91"/>
    <mergeCell ref="AH92:AJ92"/>
    <mergeCell ref="AH93:AJ93"/>
    <mergeCell ref="AE91:AG91"/>
    <mergeCell ref="AE92:AG92"/>
    <mergeCell ref="W79:X79"/>
    <mergeCell ref="Y79:AC79"/>
    <mergeCell ref="AK79:AM79"/>
    <mergeCell ref="AN79:AP79"/>
    <mergeCell ref="W80:X80"/>
    <mergeCell ref="Y80:AC80"/>
    <mergeCell ref="AK80:AM80"/>
    <mergeCell ref="AN80:AP80"/>
    <mergeCell ref="AN87:AP87"/>
    <mergeCell ref="W88:X88"/>
    <mergeCell ref="Y88:AC88"/>
    <mergeCell ref="AK88:AM88"/>
    <mergeCell ref="AN88:AP88"/>
    <mergeCell ref="W85:X85"/>
    <mergeCell ref="Y85:AC85"/>
    <mergeCell ref="AK85:AM85"/>
    <mergeCell ref="AN85:AP85"/>
    <mergeCell ref="W83:X83"/>
    <mergeCell ref="Y83:AC83"/>
    <mergeCell ref="AK83:AM83"/>
    <mergeCell ref="AN83:AP83"/>
    <mergeCell ref="W84:X84"/>
    <mergeCell ref="Y84:AC84"/>
    <mergeCell ref="AK84:AM84"/>
    <mergeCell ref="AN84:AP84"/>
    <mergeCell ref="W87:X87"/>
    <mergeCell ref="Y87:AC87"/>
    <mergeCell ref="AH73:AJ73"/>
    <mergeCell ref="AH74:AJ74"/>
    <mergeCell ref="W77:X77"/>
    <mergeCell ref="Y77:AC77"/>
    <mergeCell ref="AK77:AM77"/>
    <mergeCell ref="AN77:AP77"/>
    <mergeCell ref="W75:X75"/>
    <mergeCell ref="Y75:AC75"/>
    <mergeCell ref="AK75:AM75"/>
    <mergeCell ref="AN75:AP75"/>
    <mergeCell ref="W76:X76"/>
    <mergeCell ref="Y76:AC76"/>
    <mergeCell ref="AK76:AM76"/>
    <mergeCell ref="AN76:AP76"/>
    <mergeCell ref="AE75:AG75"/>
    <mergeCell ref="AE76:AG76"/>
    <mergeCell ref="AH75:AJ75"/>
    <mergeCell ref="AH76:AJ76"/>
    <mergeCell ref="AK59:AM59"/>
    <mergeCell ref="AN59:AP59"/>
    <mergeCell ref="W60:X60"/>
    <mergeCell ref="Y60:AC60"/>
    <mergeCell ref="AK60:AM60"/>
    <mergeCell ref="AN60:AP60"/>
    <mergeCell ref="AE62:AG62"/>
    <mergeCell ref="AH62:AJ62"/>
    <mergeCell ref="W65:X65"/>
    <mergeCell ref="Y65:AC65"/>
    <mergeCell ref="AK65:AM65"/>
    <mergeCell ref="AN65:AP65"/>
    <mergeCell ref="W66:X66"/>
    <mergeCell ref="Y66:AC66"/>
    <mergeCell ref="AK66:AM66"/>
    <mergeCell ref="AN66:AP66"/>
    <mergeCell ref="W63:X63"/>
    <mergeCell ref="AK63:AM63"/>
    <mergeCell ref="AN63:AP63"/>
    <mergeCell ref="W64:X64"/>
    <mergeCell ref="Y64:AC64"/>
    <mergeCell ref="AK64:AM64"/>
    <mergeCell ref="AN64:AP64"/>
    <mergeCell ref="AE63:AG63"/>
    <mergeCell ref="AE64:AG64"/>
    <mergeCell ref="AE65:AG65"/>
    <mergeCell ref="AE66:AG66"/>
    <mergeCell ref="AH63:AJ63"/>
    <mergeCell ref="AH64:AJ64"/>
    <mergeCell ref="AH65:AJ65"/>
    <mergeCell ref="AH66:AJ66"/>
    <mergeCell ref="AN52:AP52"/>
    <mergeCell ref="W57:X57"/>
    <mergeCell ref="Y57:AC57"/>
    <mergeCell ref="AK57:AM57"/>
    <mergeCell ref="AN57:AP57"/>
    <mergeCell ref="W58:X58"/>
    <mergeCell ref="Y58:AC58"/>
    <mergeCell ref="AK58:AM58"/>
    <mergeCell ref="AN58:AP58"/>
    <mergeCell ref="W55:X55"/>
    <mergeCell ref="Y55:AC55"/>
    <mergeCell ref="AK55:AM55"/>
    <mergeCell ref="AN55:AP55"/>
    <mergeCell ref="W56:X56"/>
    <mergeCell ref="Y56:AC56"/>
    <mergeCell ref="AK56:AM56"/>
    <mergeCell ref="AN56:AP56"/>
    <mergeCell ref="AH40:AJ40"/>
    <mergeCell ref="W43:X43"/>
    <mergeCell ref="AK43:AM43"/>
    <mergeCell ref="AN43:AP43"/>
    <mergeCell ref="W41:X41"/>
    <mergeCell ref="AK41:AM41"/>
    <mergeCell ref="AN41:AP41"/>
    <mergeCell ref="W42:X42"/>
    <mergeCell ref="AK42:AM42"/>
    <mergeCell ref="AN42:AP42"/>
    <mergeCell ref="Y41:AC41"/>
    <mergeCell ref="Y42:AC42"/>
    <mergeCell ref="AE41:AG41"/>
    <mergeCell ref="AE42:AG42"/>
    <mergeCell ref="AH41:AJ41"/>
    <mergeCell ref="AH42:AJ42"/>
    <mergeCell ref="W47:AP47"/>
    <mergeCell ref="W44:X44"/>
    <mergeCell ref="AK44:AM44"/>
    <mergeCell ref="AN44:AP44"/>
    <mergeCell ref="W45:X45"/>
    <mergeCell ref="AK45:AM45"/>
    <mergeCell ref="AN45:AP45"/>
    <mergeCell ref="AH43:AJ43"/>
    <mergeCell ref="AH44:AJ44"/>
    <mergeCell ref="AH45:AJ45"/>
    <mergeCell ref="AE43:AG43"/>
    <mergeCell ref="AE44:AG44"/>
    <mergeCell ref="AE45:AG45"/>
    <mergeCell ref="Y44:AD44"/>
    <mergeCell ref="Y45:AD45"/>
    <mergeCell ref="Y43:AD43"/>
    <mergeCell ref="W33:X33"/>
    <mergeCell ref="AK33:AM33"/>
    <mergeCell ref="AN33:AP33"/>
    <mergeCell ref="W34:X34"/>
    <mergeCell ref="AK34:AM34"/>
    <mergeCell ref="AN34:AP34"/>
    <mergeCell ref="Y33:AC33"/>
    <mergeCell ref="Y34:AC34"/>
    <mergeCell ref="AE33:AG33"/>
    <mergeCell ref="AE34:AG34"/>
    <mergeCell ref="AE35:AG35"/>
    <mergeCell ref="AE36:AG36"/>
    <mergeCell ref="AH33:AJ33"/>
    <mergeCell ref="AH34:AJ34"/>
    <mergeCell ref="AH35:AJ35"/>
    <mergeCell ref="AH36:AJ36"/>
    <mergeCell ref="W39:X39"/>
    <mergeCell ref="AK39:AM39"/>
    <mergeCell ref="AN39:AP39"/>
    <mergeCell ref="Y39:AC39"/>
    <mergeCell ref="W37:X37"/>
    <mergeCell ref="AK37:AM37"/>
    <mergeCell ref="AN37:AP37"/>
    <mergeCell ref="W38:X38"/>
    <mergeCell ref="AK38:AM38"/>
    <mergeCell ref="AN38:AP38"/>
    <mergeCell ref="Y37:AC37"/>
    <mergeCell ref="Y38:AC38"/>
    <mergeCell ref="AE37:AG37"/>
    <mergeCell ref="AE38:AG38"/>
    <mergeCell ref="AE39:AG39"/>
    <mergeCell ref="AH37:AJ37"/>
    <mergeCell ref="AK32:AM32"/>
    <mergeCell ref="AN32:AP32"/>
    <mergeCell ref="Y31:AC31"/>
    <mergeCell ref="Y32:AC32"/>
    <mergeCell ref="W29:X29"/>
    <mergeCell ref="AK29:AM29"/>
    <mergeCell ref="AN29:AP29"/>
    <mergeCell ref="W30:X30"/>
    <mergeCell ref="AK30:AM30"/>
    <mergeCell ref="AN30:AP30"/>
    <mergeCell ref="Y29:AC29"/>
    <mergeCell ref="Y30:AC30"/>
    <mergeCell ref="AE29:AG29"/>
    <mergeCell ref="AE30:AG30"/>
    <mergeCell ref="AE31:AG31"/>
    <mergeCell ref="AE32:AG32"/>
    <mergeCell ref="AH29:AJ29"/>
    <mergeCell ref="AH30:AJ30"/>
    <mergeCell ref="AH31:AJ31"/>
    <mergeCell ref="AH32:AJ32"/>
    <mergeCell ref="W27:X27"/>
    <mergeCell ref="AK27:AM27"/>
    <mergeCell ref="AN27:AP27"/>
    <mergeCell ref="W28:X28"/>
    <mergeCell ref="AK28:AM28"/>
    <mergeCell ref="AN28:AP28"/>
    <mergeCell ref="Y27:AC27"/>
    <mergeCell ref="Y28:AC28"/>
    <mergeCell ref="W25:X25"/>
    <mergeCell ref="AK25:AM25"/>
    <mergeCell ref="AN25:AP25"/>
    <mergeCell ref="W26:X26"/>
    <mergeCell ref="AK26:AM26"/>
    <mergeCell ref="AN26:AP26"/>
    <mergeCell ref="Y25:AC25"/>
    <mergeCell ref="Y26:AC26"/>
    <mergeCell ref="AE25:AG25"/>
    <mergeCell ref="AE26:AG26"/>
    <mergeCell ref="AE27:AG27"/>
    <mergeCell ref="AE28:AG28"/>
    <mergeCell ref="AH25:AJ25"/>
    <mergeCell ref="AH26:AJ26"/>
    <mergeCell ref="AH27:AJ27"/>
    <mergeCell ref="AH28:AJ28"/>
    <mergeCell ref="W20:X20"/>
    <mergeCell ref="AK20:AM20"/>
    <mergeCell ref="AN20:AP20"/>
    <mergeCell ref="Y19:AC19"/>
    <mergeCell ref="Y20:AC20"/>
    <mergeCell ref="W17:X17"/>
    <mergeCell ref="AK17:AM17"/>
    <mergeCell ref="AN17:AP17"/>
    <mergeCell ref="W18:X18"/>
    <mergeCell ref="AK18:AM18"/>
    <mergeCell ref="AN18:AP18"/>
    <mergeCell ref="Y17:AC17"/>
    <mergeCell ref="Y18:AC18"/>
    <mergeCell ref="W23:X23"/>
    <mergeCell ref="AK23:AM23"/>
    <mergeCell ref="AN23:AP23"/>
    <mergeCell ref="Y23:AC23"/>
    <mergeCell ref="W21:X21"/>
    <mergeCell ref="AK21:AM21"/>
    <mergeCell ref="AN21:AP21"/>
    <mergeCell ref="W22:X22"/>
    <mergeCell ref="AK22:AM22"/>
    <mergeCell ref="AN22:AP22"/>
    <mergeCell ref="Y21:AC21"/>
    <mergeCell ref="Y22:AC22"/>
    <mergeCell ref="AE21:AG21"/>
    <mergeCell ref="AE22:AG22"/>
    <mergeCell ref="AE23:AG23"/>
    <mergeCell ref="AH21:AJ21"/>
    <mergeCell ref="AH22:AJ22"/>
    <mergeCell ref="AH23:AJ23"/>
    <mergeCell ref="AN10:AP10"/>
    <mergeCell ref="Y9:AC9"/>
    <mergeCell ref="Y10:AC10"/>
    <mergeCell ref="W15:X15"/>
    <mergeCell ref="AK15:AM15"/>
    <mergeCell ref="AN15:AP15"/>
    <mergeCell ref="W16:X16"/>
    <mergeCell ref="AK16:AM16"/>
    <mergeCell ref="AN16:AP16"/>
    <mergeCell ref="Y15:AC15"/>
    <mergeCell ref="Y16:AC16"/>
    <mergeCell ref="W13:X13"/>
    <mergeCell ref="AK13:AM13"/>
    <mergeCell ref="AN13:AP13"/>
    <mergeCell ref="W14:X14"/>
    <mergeCell ref="AK14:AM14"/>
    <mergeCell ref="AN14:AP14"/>
    <mergeCell ref="Y13:AC13"/>
    <mergeCell ref="Y14:AC14"/>
    <mergeCell ref="AE9:AG9"/>
    <mergeCell ref="AE10:AG10"/>
    <mergeCell ref="AE11:AG11"/>
    <mergeCell ref="AE12:AG12"/>
    <mergeCell ref="BY2:BZ2"/>
    <mergeCell ref="BI4:BK4"/>
    <mergeCell ref="A1:U1"/>
    <mergeCell ref="AS1:BK1"/>
    <mergeCell ref="AT3:AY3"/>
    <mergeCell ref="AT6:AY6"/>
    <mergeCell ref="W7:X7"/>
    <mergeCell ref="AK7:AM7"/>
    <mergeCell ref="AN7:AP7"/>
    <mergeCell ref="W8:X8"/>
    <mergeCell ref="AK8:AM8"/>
    <mergeCell ref="AN8:AP8"/>
    <mergeCell ref="Y7:AC7"/>
    <mergeCell ref="Y8:AC8"/>
    <mergeCell ref="W5:X5"/>
    <mergeCell ref="AK5:AM5"/>
    <mergeCell ref="AN5:AP5"/>
    <mergeCell ref="W6:X6"/>
    <mergeCell ref="AK6:AM6"/>
    <mergeCell ref="AN6:AP6"/>
    <mergeCell ref="Y5:AC5"/>
    <mergeCell ref="Y6:AC6"/>
    <mergeCell ref="BI2:BK2"/>
    <mergeCell ref="BC4:BE4"/>
    <mergeCell ref="BF4:BH4"/>
    <mergeCell ref="BC7:BE7"/>
    <mergeCell ref="BF5:BH5"/>
    <mergeCell ref="BF6:BH6"/>
    <mergeCell ref="BF7:BH7"/>
    <mergeCell ref="BI5:BK5"/>
    <mergeCell ref="BI6:BK6"/>
    <mergeCell ref="BI7:BK7"/>
    <mergeCell ref="AZ4:BB4"/>
    <mergeCell ref="AZ5:BB5"/>
    <mergeCell ref="AZ6:BB6"/>
    <mergeCell ref="AZ7:BB7"/>
    <mergeCell ref="W1:AP1"/>
    <mergeCell ref="A3:U4"/>
    <mergeCell ref="BC8:BE8"/>
    <mergeCell ref="BF8:BH8"/>
    <mergeCell ref="BI8:BK8"/>
    <mergeCell ref="W4:X4"/>
    <mergeCell ref="AK4:AM4"/>
    <mergeCell ref="W2:X2"/>
    <mergeCell ref="AN4:AP4"/>
    <mergeCell ref="Y4:AD4"/>
    <mergeCell ref="AZ8:BB8"/>
    <mergeCell ref="BC5:BE5"/>
    <mergeCell ref="BC6:BE6"/>
    <mergeCell ref="AE4:AG4"/>
    <mergeCell ref="AE5:AG5"/>
    <mergeCell ref="AE6:AG6"/>
    <mergeCell ref="AE7:AG7"/>
    <mergeCell ref="AE8:AG8"/>
    <mergeCell ref="B17:C17"/>
    <mergeCell ref="A11:C11"/>
    <mergeCell ref="AS11:BK11"/>
    <mergeCell ref="A12:C12"/>
    <mergeCell ref="D12:F12"/>
    <mergeCell ref="G12:I12"/>
    <mergeCell ref="J12:L12"/>
    <mergeCell ref="A13:C13"/>
    <mergeCell ref="D13:F13"/>
    <mergeCell ref="G13:I13"/>
    <mergeCell ref="J13:L13"/>
    <mergeCell ref="BI14:BK14"/>
    <mergeCell ref="BI15:BK15"/>
    <mergeCell ref="D6:P7"/>
    <mergeCell ref="BC13:BE13"/>
    <mergeCell ref="BF14:BH14"/>
    <mergeCell ref="W11:X11"/>
    <mergeCell ref="AK11:AM11"/>
    <mergeCell ref="AN11:AP11"/>
    <mergeCell ref="W12:X12"/>
    <mergeCell ref="AK12:AM12"/>
    <mergeCell ref="AN12:AP12"/>
    <mergeCell ref="Y11:AC11"/>
    <mergeCell ref="Y12:AC12"/>
    <mergeCell ref="W9:X9"/>
    <mergeCell ref="AK9:AM9"/>
    <mergeCell ref="BI16:BK16"/>
    <mergeCell ref="A14:C14"/>
    <mergeCell ref="D14:F14"/>
    <mergeCell ref="AN9:AP9"/>
    <mergeCell ref="W10:X10"/>
    <mergeCell ref="AK10:AM10"/>
    <mergeCell ref="G14:I14"/>
    <mergeCell ref="J14:L14"/>
    <mergeCell ref="J16:L16"/>
    <mergeCell ref="AT15:AY15"/>
    <mergeCell ref="BI17:BK17"/>
    <mergeCell ref="AZ14:BB14"/>
    <mergeCell ref="AZ15:BB15"/>
    <mergeCell ref="AZ16:BB16"/>
    <mergeCell ref="AZ17:BB17"/>
    <mergeCell ref="BC14:BE14"/>
    <mergeCell ref="BC17:BE17"/>
    <mergeCell ref="AT13:AY13"/>
    <mergeCell ref="AZ13:BB13"/>
    <mergeCell ref="BF13:BH13"/>
    <mergeCell ref="BI13:BK13"/>
    <mergeCell ref="AS20:BK20"/>
    <mergeCell ref="BF23:BH23"/>
    <mergeCell ref="AH20:AJ20"/>
    <mergeCell ref="AE13:AG13"/>
    <mergeCell ref="AE14:AG14"/>
    <mergeCell ref="AE15:AG15"/>
    <mergeCell ref="AE16:AG16"/>
    <mergeCell ref="AE17:AG17"/>
    <mergeCell ref="AE18:AG18"/>
    <mergeCell ref="AE19:AG19"/>
    <mergeCell ref="AE20:AG20"/>
    <mergeCell ref="BF15:BH15"/>
    <mergeCell ref="BF16:BH16"/>
    <mergeCell ref="BF17:BH17"/>
    <mergeCell ref="W19:X19"/>
    <mergeCell ref="AK19:AM19"/>
    <mergeCell ref="AN19:AP19"/>
    <mergeCell ref="B19:C19"/>
    <mergeCell ref="D19:F19"/>
    <mergeCell ref="G19:I19"/>
    <mergeCell ref="J19:L19"/>
    <mergeCell ref="AT22:AY22"/>
    <mergeCell ref="A20:C20"/>
    <mergeCell ref="D20:F20"/>
    <mergeCell ref="G20:I20"/>
    <mergeCell ref="J20:L20"/>
    <mergeCell ref="AZ22:BB22"/>
    <mergeCell ref="BC22:BE22"/>
    <mergeCell ref="A15:A19"/>
    <mergeCell ref="BC15:BE15"/>
    <mergeCell ref="BC16:BE16"/>
    <mergeCell ref="BF22:BH22"/>
    <mergeCell ref="BI22:BK22"/>
    <mergeCell ref="B18:C18"/>
    <mergeCell ref="D18:F18"/>
    <mergeCell ref="G18:I18"/>
    <mergeCell ref="J18:L18"/>
    <mergeCell ref="D17:F17"/>
    <mergeCell ref="B16:C16"/>
    <mergeCell ref="D16:F16"/>
    <mergeCell ref="G16:I16"/>
    <mergeCell ref="G17:I17"/>
    <mergeCell ref="J17:L17"/>
    <mergeCell ref="B15:C15"/>
    <mergeCell ref="D15:F15"/>
    <mergeCell ref="G15:I15"/>
    <mergeCell ref="J15:L15"/>
    <mergeCell ref="AH18:AJ18"/>
    <mergeCell ref="AH19:AJ19"/>
    <mergeCell ref="A25:C25"/>
    <mergeCell ref="BN25:BR25"/>
    <mergeCell ref="AZ23:BB23"/>
    <mergeCell ref="AZ24:BB24"/>
    <mergeCell ref="AZ25:BB25"/>
    <mergeCell ref="BI23:BK23"/>
    <mergeCell ref="BI24:BK24"/>
    <mergeCell ref="BC23:BE23"/>
    <mergeCell ref="BC24:BE24"/>
    <mergeCell ref="BC25:BE25"/>
    <mergeCell ref="A26:C26"/>
    <mergeCell ref="D26:F26"/>
    <mergeCell ref="G26:I26"/>
    <mergeCell ref="J26:L26"/>
    <mergeCell ref="BF24:BH24"/>
    <mergeCell ref="BF25:BH25"/>
    <mergeCell ref="BF26:BH26"/>
    <mergeCell ref="BI25:BK25"/>
    <mergeCell ref="BI26:BK26"/>
    <mergeCell ref="M26:O26"/>
    <mergeCell ref="P26:U26"/>
    <mergeCell ref="W24:X24"/>
    <mergeCell ref="AK24:AM24"/>
    <mergeCell ref="AN24:AP24"/>
    <mergeCell ref="Y24:AC24"/>
    <mergeCell ref="AE24:AG24"/>
    <mergeCell ref="AH24:AJ24"/>
    <mergeCell ref="A27:C27"/>
    <mergeCell ref="D27:F27"/>
    <mergeCell ref="G27:I27"/>
    <mergeCell ref="J27:L27"/>
    <mergeCell ref="G28:I28"/>
    <mergeCell ref="J28:L28"/>
    <mergeCell ref="M27:O27"/>
    <mergeCell ref="M28:O28"/>
    <mergeCell ref="M29:O29"/>
    <mergeCell ref="M30:O30"/>
    <mergeCell ref="M31:O31"/>
    <mergeCell ref="M32:O32"/>
    <mergeCell ref="M33:O33"/>
    <mergeCell ref="BI29:BK29"/>
    <mergeCell ref="AT28:AY28"/>
    <mergeCell ref="A29:C29"/>
    <mergeCell ref="D29:F29"/>
    <mergeCell ref="G29:I29"/>
    <mergeCell ref="J29:L29"/>
    <mergeCell ref="A28:C28"/>
    <mergeCell ref="D28:F28"/>
    <mergeCell ref="A30:C30"/>
    <mergeCell ref="D30:F30"/>
    <mergeCell ref="G30:I30"/>
    <mergeCell ref="J30:L30"/>
    <mergeCell ref="BI30:BK30"/>
    <mergeCell ref="BF28:BH28"/>
    <mergeCell ref="BF29:BH29"/>
    <mergeCell ref="W31:X31"/>
    <mergeCell ref="AK31:AM31"/>
    <mergeCell ref="AN31:AP31"/>
    <mergeCell ref="W32:X32"/>
    <mergeCell ref="A31:C31"/>
    <mergeCell ref="D31:F31"/>
    <mergeCell ref="G31:I31"/>
    <mergeCell ref="J31:L31"/>
    <mergeCell ref="A36:C36"/>
    <mergeCell ref="D36:F36"/>
    <mergeCell ref="G36:I36"/>
    <mergeCell ref="J36:L36"/>
    <mergeCell ref="A34:C34"/>
    <mergeCell ref="D34:F34"/>
    <mergeCell ref="G34:I34"/>
    <mergeCell ref="J34:L34"/>
    <mergeCell ref="A32:C32"/>
    <mergeCell ref="D32:F32"/>
    <mergeCell ref="G32:I32"/>
    <mergeCell ref="J32:L32"/>
    <mergeCell ref="A33:C33"/>
    <mergeCell ref="D33:F33"/>
    <mergeCell ref="G33:I33"/>
    <mergeCell ref="J33:L33"/>
    <mergeCell ref="AT42:AY42"/>
    <mergeCell ref="AZ42:BB42"/>
    <mergeCell ref="AZ43:BB43"/>
    <mergeCell ref="BC42:BE42"/>
    <mergeCell ref="BC43:BE43"/>
    <mergeCell ref="BC44:BE44"/>
    <mergeCell ref="A47:U47"/>
    <mergeCell ref="AS47:BK47"/>
    <mergeCell ref="A35:C35"/>
    <mergeCell ref="D35:F35"/>
    <mergeCell ref="G35:I35"/>
    <mergeCell ref="J35:L35"/>
    <mergeCell ref="AT35:AY35"/>
    <mergeCell ref="AT38:AY38"/>
    <mergeCell ref="BF36:BH36"/>
    <mergeCell ref="BF37:BH37"/>
    <mergeCell ref="BF38:BH38"/>
    <mergeCell ref="W35:X35"/>
    <mergeCell ref="AK35:AM35"/>
    <mergeCell ref="AN35:AP35"/>
    <mergeCell ref="W36:X36"/>
    <mergeCell ref="AK36:AM36"/>
    <mergeCell ref="AN36:AP36"/>
    <mergeCell ref="Y35:AC35"/>
    <mergeCell ref="Y36:AC36"/>
    <mergeCell ref="W40:X40"/>
    <mergeCell ref="AK40:AM40"/>
    <mergeCell ref="AN40:AP40"/>
    <mergeCell ref="Y40:AC40"/>
    <mergeCell ref="AE40:AG40"/>
    <mergeCell ref="AH38:AJ38"/>
    <mergeCell ref="AH39:AJ39"/>
    <mergeCell ref="A46:U46"/>
    <mergeCell ref="AS46:BK46"/>
    <mergeCell ref="A51:B51"/>
    <mergeCell ref="F51:J51"/>
    <mergeCell ref="K51:L51"/>
    <mergeCell ref="AT50:AX50"/>
    <mergeCell ref="AZ49:BB49"/>
    <mergeCell ref="AT49:AY49"/>
    <mergeCell ref="F50:L50"/>
    <mergeCell ref="BC50:BE50"/>
    <mergeCell ref="AZ50:BB50"/>
    <mergeCell ref="BF50:BH50"/>
    <mergeCell ref="BI50:BK50"/>
    <mergeCell ref="BC49:BE49"/>
    <mergeCell ref="BF49:BH49"/>
    <mergeCell ref="A49:B50"/>
    <mergeCell ref="C49:L49"/>
    <mergeCell ref="BI51:BK51"/>
    <mergeCell ref="AZ51:BB51"/>
    <mergeCell ref="BF51:BH51"/>
    <mergeCell ref="AT51:AX51"/>
    <mergeCell ref="A48:C48"/>
    <mergeCell ref="W48:X48"/>
    <mergeCell ref="W50:X50"/>
    <mergeCell ref="Y50:AD50"/>
    <mergeCell ref="AK50:AM50"/>
    <mergeCell ref="AN50:AP50"/>
    <mergeCell ref="W51:X51"/>
    <mergeCell ref="Y51:AC51"/>
    <mergeCell ref="AK51:AM51"/>
    <mergeCell ref="AN51:AP51"/>
    <mergeCell ref="M49:O50"/>
    <mergeCell ref="A53:B53"/>
    <mergeCell ref="K53:L53"/>
    <mergeCell ref="AT52:AY52"/>
    <mergeCell ref="BF52:BH52"/>
    <mergeCell ref="F53:J53"/>
    <mergeCell ref="F54:J54"/>
    <mergeCell ref="F55:J55"/>
    <mergeCell ref="A54:B54"/>
    <mergeCell ref="K54:L54"/>
    <mergeCell ref="AZ53:BB53"/>
    <mergeCell ref="BF53:BH53"/>
    <mergeCell ref="BC52:BE52"/>
    <mergeCell ref="BC53:BE53"/>
    <mergeCell ref="BC54:BE54"/>
    <mergeCell ref="A52:B52"/>
    <mergeCell ref="F52:J52"/>
    <mergeCell ref="K52:L52"/>
    <mergeCell ref="AE53:AG53"/>
    <mergeCell ref="AE54:AG54"/>
    <mergeCell ref="AH53:AJ53"/>
    <mergeCell ref="AH54:AJ54"/>
    <mergeCell ref="W53:X53"/>
    <mergeCell ref="Y53:AC53"/>
    <mergeCell ref="AK53:AM53"/>
    <mergeCell ref="AN53:AP53"/>
    <mergeCell ref="W54:X54"/>
    <mergeCell ref="Y54:AC54"/>
    <mergeCell ref="AK54:AM54"/>
    <mergeCell ref="AN54:AP54"/>
    <mergeCell ref="W52:X52"/>
    <mergeCell ref="Y52:AC52"/>
    <mergeCell ref="AK52:AM52"/>
    <mergeCell ref="A56:B56"/>
    <mergeCell ref="F56:J56"/>
    <mergeCell ref="K56:L56"/>
    <mergeCell ref="BF56:BH56"/>
    <mergeCell ref="BC55:BE55"/>
    <mergeCell ref="A57:B57"/>
    <mergeCell ref="F57:J57"/>
    <mergeCell ref="K57:L57"/>
    <mergeCell ref="AT55:AX55"/>
    <mergeCell ref="BC56:BE56"/>
    <mergeCell ref="A55:B55"/>
    <mergeCell ref="K55:L55"/>
    <mergeCell ref="BF55:BH55"/>
    <mergeCell ref="AE55:AG55"/>
    <mergeCell ref="AE56:AG56"/>
    <mergeCell ref="AH55:AJ55"/>
    <mergeCell ref="AH56:AJ56"/>
    <mergeCell ref="A60:B60"/>
    <mergeCell ref="K60:L60"/>
    <mergeCell ref="A61:B61"/>
    <mergeCell ref="K61:L61"/>
    <mergeCell ref="BM59:BZ59"/>
    <mergeCell ref="F60:J60"/>
    <mergeCell ref="F61:J61"/>
    <mergeCell ref="AE59:AG59"/>
    <mergeCell ref="AE60:AG60"/>
    <mergeCell ref="AE61:AG61"/>
    <mergeCell ref="AH59:AJ59"/>
    <mergeCell ref="AH60:AJ60"/>
    <mergeCell ref="AH61:AJ61"/>
    <mergeCell ref="A58:B58"/>
    <mergeCell ref="F58:J58"/>
    <mergeCell ref="K58:L58"/>
    <mergeCell ref="BF57:BH57"/>
    <mergeCell ref="BF58:BH58"/>
    <mergeCell ref="A59:B59"/>
    <mergeCell ref="K59:L59"/>
    <mergeCell ref="F59:J59"/>
    <mergeCell ref="AZ58:BB58"/>
    <mergeCell ref="AE57:AG57"/>
    <mergeCell ref="AE58:AG58"/>
    <mergeCell ref="AH57:AJ57"/>
    <mergeCell ref="AH58:AJ58"/>
    <mergeCell ref="W61:X61"/>
    <mergeCell ref="Y61:AC61"/>
    <mergeCell ref="AK61:AM61"/>
    <mergeCell ref="AN61:AP61"/>
    <mergeCell ref="W59:X59"/>
    <mergeCell ref="Y59:AC59"/>
    <mergeCell ref="A62:B62"/>
    <mergeCell ref="F62:J62"/>
    <mergeCell ref="K62:L62"/>
    <mergeCell ref="BI62:BK62"/>
    <mergeCell ref="A63:B63"/>
    <mergeCell ref="F63:J63"/>
    <mergeCell ref="K63:L63"/>
    <mergeCell ref="F66:J66"/>
    <mergeCell ref="F67:J67"/>
    <mergeCell ref="A64:B64"/>
    <mergeCell ref="F64:J64"/>
    <mergeCell ref="K64:L64"/>
    <mergeCell ref="AZ64:BB64"/>
    <mergeCell ref="A65:B65"/>
    <mergeCell ref="K65:L65"/>
    <mergeCell ref="AT64:AX64"/>
    <mergeCell ref="F65:J65"/>
    <mergeCell ref="BI64:BK64"/>
    <mergeCell ref="P64:R64"/>
    <mergeCell ref="C67:E67"/>
    <mergeCell ref="W62:X62"/>
    <mergeCell ref="Y62:AC62"/>
    <mergeCell ref="AK62:AM62"/>
    <mergeCell ref="AN62:AP62"/>
    <mergeCell ref="W67:X67"/>
    <mergeCell ref="Y67:AC67"/>
    <mergeCell ref="AK67:AM67"/>
    <mergeCell ref="AN67:AP67"/>
    <mergeCell ref="AE67:AG67"/>
    <mergeCell ref="AH67:AJ67"/>
    <mergeCell ref="BF67:BH67"/>
    <mergeCell ref="Y63:AC63"/>
    <mergeCell ref="A69:B69"/>
    <mergeCell ref="F69:J69"/>
    <mergeCell ref="K69:L69"/>
    <mergeCell ref="A66:B66"/>
    <mergeCell ref="K66:L66"/>
    <mergeCell ref="AT65:AX65"/>
    <mergeCell ref="A67:B67"/>
    <mergeCell ref="K67:L67"/>
    <mergeCell ref="AT66:AY66"/>
    <mergeCell ref="A68:B68"/>
    <mergeCell ref="F68:J68"/>
    <mergeCell ref="K68:L68"/>
    <mergeCell ref="M67:O67"/>
    <mergeCell ref="M68:O68"/>
    <mergeCell ref="M69:O69"/>
    <mergeCell ref="P65:R65"/>
    <mergeCell ref="P66:R66"/>
    <mergeCell ref="P67:R67"/>
    <mergeCell ref="P68:R68"/>
    <mergeCell ref="P69:R69"/>
    <mergeCell ref="W69:X69"/>
    <mergeCell ref="Y69:AC69"/>
    <mergeCell ref="AK69:AM69"/>
    <mergeCell ref="AN69:AP69"/>
    <mergeCell ref="W68:X68"/>
    <mergeCell ref="Y68:AC68"/>
    <mergeCell ref="AK68:AM68"/>
    <mergeCell ref="AN68:AP68"/>
    <mergeCell ref="AE68:AG68"/>
    <mergeCell ref="AE69:AG69"/>
    <mergeCell ref="AH68:AJ68"/>
    <mergeCell ref="AH69:AJ69"/>
    <mergeCell ref="A75:B75"/>
    <mergeCell ref="F75:J75"/>
    <mergeCell ref="K75:L75"/>
    <mergeCell ref="AT74:AX74"/>
    <mergeCell ref="A76:B76"/>
    <mergeCell ref="F76:J76"/>
    <mergeCell ref="A70:B70"/>
    <mergeCell ref="F70:J70"/>
    <mergeCell ref="K70:L70"/>
    <mergeCell ref="A71:B71"/>
    <mergeCell ref="A72:B72"/>
    <mergeCell ref="AS71:BK71"/>
    <mergeCell ref="A74:B74"/>
    <mergeCell ref="F74:J74"/>
    <mergeCell ref="K74:L74"/>
    <mergeCell ref="AT73:AY73"/>
    <mergeCell ref="A73:B73"/>
    <mergeCell ref="K76:L76"/>
    <mergeCell ref="W70:X70"/>
    <mergeCell ref="Y70:AC70"/>
    <mergeCell ref="AK70:AM70"/>
    <mergeCell ref="AN70:AP70"/>
    <mergeCell ref="AE70:AG70"/>
    <mergeCell ref="AH70:AJ70"/>
    <mergeCell ref="W73:X73"/>
    <mergeCell ref="Y73:AC73"/>
    <mergeCell ref="AK73:AM73"/>
    <mergeCell ref="AN73:AP73"/>
    <mergeCell ref="W74:X74"/>
    <mergeCell ref="Y74:AC74"/>
    <mergeCell ref="AK74:AM74"/>
    <mergeCell ref="AN74:AP74"/>
    <mergeCell ref="A79:B79"/>
    <mergeCell ref="F79:J79"/>
    <mergeCell ref="K79:L79"/>
    <mergeCell ref="A80:B80"/>
    <mergeCell ref="F80:J80"/>
    <mergeCell ref="K80:L80"/>
    <mergeCell ref="AT81:AX81"/>
    <mergeCell ref="A81:B81"/>
    <mergeCell ref="F81:J81"/>
    <mergeCell ref="K81:L81"/>
    <mergeCell ref="AT82:AX82"/>
    <mergeCell ref="AE77:AG77"/>
    <mergeCell ref="AE78:AG78"/>
    <mergeCell ref="AE79:AG79"/>
    <mergeCell ref="AE80:AG80"/>
    <mergeCell ref="AH77:AJ77"/>
    <mergeCell ref="AH78:AJ78"/>
    <mergeCell ref="AH79:AJ79"/>
    <mergeCell ref="AH80:AJ80"/>
    <mergeCell ref="S78:U78"/>
    <mergeCell ref="S79:U79"/>
    <mergeCell ref="S80:U80"/>
    <mergeCell ref="A78:B78"/>
    <mergeCell ref="F78:J78"/>
    <mergeCell ref="K78:L78"/>
    <mergeCell ref="A77:B77"/>
    <mergeCell ref="F77:J77"/>
    <mergeCell ref="K77:L77"/>
    <mergeCell ref="W78:X78"/>
    <mergeCell ref="Y78:AC78"/>
    <mergeCell ref="AK78:AM78"/>
    <mergeCell ref="AN78:AP78"/>
    <mergeCell ref="A82:B82"/>
    <mergeCell ref="F82:J82"/>
    <mergeCell ref="K82:L82"/>
    <mergeCell ref="AT83:AX83"/>
    <mergeCell ref="A83:B83"/>
    <mergeCell ref="F83:J83"/>
    <mergeCell ref="K83:L83"/>
    <mergeCell ref="AT84:AX84"/>
    <mergeCell ref="A84:B84"/>
    <mergeCell ref="K84:L84"/>
    <mergeCell ref="AT85:AY85"/>
    <mergeCell ref="AE81:AG81"/>
    <mergeCell ref="AE82:AG82"/>
    <mergeCell ref="AE83:AG83"/>
    <mergeCell ref="AH81:AJ81"/>
    <mergeCell ref="AH82:AJ82"/>
    <mergeCell ref="AH83:AJ83"/>
    <mergeCell ref="S81:U81"/>
    <mergeCell ref="S82:U82"/>
    <mergeCell ref="S83:U83"/>
    <mergeCell ref="W81:X81"/>
    <mergeCell ref="Y81:AC81"/>
    <mergeCell ref="AK81:AM81"/>
    <mergeCell ref="AN81:AP81"/>
    <mergeCell ref="W82:X82"/>
    <mergeCell ref="Y82:AC82"/>
    <mergeCell ref="AK82:AM82"/>
    <mergeCell ref="AN82:AP82"/>
    <mergeCell ref="A85:B85"/>
    <mergeCell ref="K85:L85"/>
    <mergeCell ref="F84:J84"/>
    <mergeCell ref="F85:J85"/>
    <mergeCell ref="A86:B86"/>
    <mergeCell ref="K86:L86"/>
    <mergeCell ref="A87:B87"/>
    <mergeCell ref="F87:J87"/>
    <mergeCell ref="K87:L87"/>
    <mergeCell ref="AT88:AX88"/>
    <mergeCell ref="F86:J86"/>
    <mergeCell ref="C85:E85"/>
    <mergeCell ref="C86:E86"/>
    <mergeCell ref="AE84:AG84"/>
    <mergeCell ref="AE85:AG85"/>
    <mergeCell ref="AE86:AG86"/>
    <mergeCell ref="AH84:AJ84"/>
    <mergeCell ref="AH85:AJ85"/>
    <mergeCell ref="AH86:AJ86"/>
    <mergeCell ref="S84:U84"/>
    <mergeCell ref="S85:U85"/>
    <mergeCell ref="S86:U86"/>
    <mergeCell ref="S87:U87"/>
    <mergeCell ref="AH88:AJ88"/>
    <mergeCell ref="A88:B88"/>
    <mergeCell ref="F88:J88"/>
    <mergeCell ref="K88:L88"/>
    <mergeCell ref="P86:R86"/>
    <mergeCell ref="W86:X86"/>
    <mergeCell ref="Y86:AC86"/>
    <mergeCell ref="AK86:AM86"/>
    <mergeCell ref="AN86:AP86"/>
    <mergeCell ref="AT90:AX90"/>
    <mergeCell ref="A89:B89"/>
    <mergeCell ref="F89:J89"/>
    <mergeCell ref="K89:L89"/>
    <mergeCell ref="AT91:AY91"/>
    <mergeCell ref="A93:B93"/>
    <mergeCell ref="M87:O87"/>
    <mergeCell ref="M88:O88"/>
    <mergeCell ref="M89:O89"/>
    <mergeCell ref="P87:R87"/>
    <mergeCell ref="P88:R88"/>
    <mergeCell ref="P89:R89"/>
    <mergeCell ref="C87:E87"/>
    <mergeCell ref="C88:E88"/>
    <mergeCell ref="C89:E89"/>
    <mergeCell ref="AE87:AG87"/>
    <mergeCell ref="AE88:AG88"/>
    <mergeCell ref="AE89:AG89"/>
    <mergeCell ref="AE90:AG90"/>
    <mergeCell ref="AH87:AJ87"/>
    <mergeCell ref="W92:X92"/>
    <mergeCell ref="AK92:AM92"/>
    <mergeCell ref="AN92:AP92"/>
    <mergeCell ref="W93:X93"/>
    <mergeCell ref="AK93:AM93"/>
    <mergeCell ref="AN93:AP93"/>
    <mergeCell ref="W91:X91"/>
    <mergeCell ref="AK91:AM91"/>
    <mergeCell ref="AN91:AP91"/>
    <mergeCell ref="AE93:AG93"/>
    <mergeCell ref="Y91:AD91"/>
    <mergeCell ref="Y92:AD92"/>
    <mergeCell ref="A94:T94"/>
    <mergeCell ref="A90:B90"/>
    <mergeCell ref="F90:J90"/>
    <mergeCell ref="K90:L90"/>
    <mergeCell ref="A91:B91"/>
    <mergeCell ref="C91:L91"/>
    <mergeCell ref="A92:B92"/>
    <mergeCell ref="M90:O90"/>
    <mergeCell ref="M91:O91"/>
    <mergeCell ref="M92:O92"/>
    <mergeCell ref="M93:O93"/>
    <mergeCell ref="P90:R90"/>
    <mergeCell ref="P91:R91"/>
    <mergeCell ref="P92:R92"/>
    <mergeCell ref="P93:R93"/>
    <mergeCell ref="C90:E90"/>
    <mergeCell ref="C92:L92"/>
    <mergeCell ref="C93:L93"/>
    <mergeCell ref="S91:U91"/>
    <mergeCell ref="S92:U92"/>
    <mergeCell ref="S93:U93"/>
    <mergeCell ref="S90:U90"/>
    <mergeCell ref="AS97:BK97"/>
    <mergeCell ref="BM94:BZ94"/>
    <mergeCell ref="AZ3:BB3"/>
    <mergeCell ref="BC3:BE3"/>
    <mergeCell ref="BF3:BH3"/>
    <mergeCell ref="BI3:BK3"/>
    <mergeCell ref="BI12:BK12"/>
    <mergeCell ref="BI21:BK21"/>
    <mergeCell ref="BI34:BK34"/>
    <mergeCell ref="BI48:BK48"/>
    <mergeCell ref="AT78:AY78"/>
    <mergeCell ref="AZ68:BB68"/>
    <mergeCell ref="BC68:BE68"/>
    <mergeCell ref="BF68:BH68"/>
    <mergeCell ref="BF64:BH64"/>
    <mergeCell ref="AZ57:BB57"/>
    <mergeCell ref="AT56:AY56"/>
    <mergeCell ref="AT77:AX77"/>
    <mergeCell ref="AT63:AY63"/>
    <mergeCell ref="AS61:BK61"/>
    <mergeCell ref="BF42:BH42"/>
    <mergeCell ref="BF43:BH43"/>
    <mergeCell ref="BF44:BH44"/>
    <mergeCell ref="BI42:BK42"/>
    <mergeCell ref="AT41:AX41"/>
    <mergeCell ref="BF39:BH39"/>
    <mergeCell ref="BF40:BH40"/>
    <mergeCell ref="BF41:BH41"/>
    <mergeCell ref="BC39:BE39"/>
    <mergeCell ref="BC40:BE40"/>
    <mergeCell ref="AZ39:BB39"/>
    <mergeCell ref="AZ40:BB40"/>
    <mergeCell ref="BT56:BV56"/>
    <mergeCell ref="BW56:BY56"/>
    <mergeCell ref="BZ56:CB56"/>
    <mergeCell ref="BF73:BH73"/>
    <mergeCell ref="BI73:BK73"/>
    <mergeCell ref="AZ73:BB73"/>
    <mergeCell ref="BC73:BE73"/>
    <mergeCell ref="AZ63:BB63"/>
    <mergeCell ref="BC63:BE63"/>
    <mergeCell ref="AZ74:BB74"/>
    <mergeCell ref="AZ77:BB77"/>
    <mergeCell ref="BI65:BK65"/>
    <mergeCell ref="BI66:BK66"/>
    <mergeCell ref="BI67:BK67"/>
    <mergeCell ref="BI68:BK68"/>
    <mergeCell ref="BC57:BE57"/>
    <mergeCell ref="BC58:BE58"/>
    <mergeCell ref="BI57:BK57"/>
    <mergeCell ref="BI58:BK58"/>
    <mergeCell ref="AZ67:BB67"/>
    <mergeCell ref="BC64:BE64"/>
    <mergeCell ref="BC65:BE65"/>
    <mergeCell ref="BC66:BE66"/>
    <mergeCell ref="BC67:BE67"/>
    <mergeCell ref="BF63:BH63"/>
    <mergeCell ref="BI63:BK63"/>
    <mergeCell ref="AZ65:BB65"/>
    <mergeCell ref="AZ66:BB66"/>
    <mergeCell ref="BF65:BH65"/>
    <mergeCell ref="BF66:BH66"/>
    <mergeCell ref="BF75:BH75"/>
    <mergeCell ref="AZ76:BB76"/>
    <mergeCell ref="BF54:BH54"/>
    <mergeCell ref="BC51:BE51"/>
    <mergeCell ref="AZ54:BB54"/>
    <mergeCell ref="AZ55:BB55"/>
    <mergeCell ref="AZ56:BB56"/>
    <mergeCell ref="BI55:BK55"/>
    <mergeCell ref="BI56:BK56"/>
    <mergeCell ref="AZ35:BB35"/>
    <mergeCell ref="BC35:BE35"/>
    <mergeCell ref="BF35:BH35"/>
    <mergeCell ref="BI35:BK35"/>
    <mergeCell ref="BI49:BK49"/>
    <mergeCell ref="BC38:BE38"/>
    <mergeCell ref="BI43:BK43"/>
    <mergeCell ref="BI44:BK44"/>
    <mergeCell ref="AZ44:BB44"/>
    <mergeCell ref="BC41:BE41"/>
    <mergeCell ref="BI39:BK39"/>
    <mergeCell ref="BI40:BK40"/>
    <mergeCell ref="BI41:BK41"/>
    <mergeCell ref="BI36:BK36"/>
    <mergeCell ref="BI37:BK37"/>
    <mergeCell ref="BI53:BK53"/>
    <mergeCell ref="BI54:BK54"/>
    <mergeCell ref="AZ52:BB52"/>
    <mergeCell ref="BI52:BK52"/>
    <mergeCell ref="AZ41:BB41"/>
    <mergeCell ref="BI38:BK38"/>
    <mergeCell ref="BI27:BK27"/>
    <mergeCell ref="BI28:BK28"/>
    <mergeCell ref="AZ36:BB36"/>
    <mergeCell ref="AZ37:BB37"/>
    <mergeCell ref="AZ38:BB38"/>
    <mergeCell ref="AZ26:BB26"/>
    <mergeCell ref="AZ27:BB27"/>
    <mergeCell ref="AZ28:BB28"/>
    <mergeCell ref="AZ29:BB29"/>
    <mergeCell ref="BC36:BE36"/>
    <mergeCell ref="BC37:BE37"/>
    <mergeCell ref="BC28:BE28"/>
    <mergeCell ref="BC29:BE29"/>
    <mergeCell ref="BC30:BE30"/>
    <mergeCell ref="AZ30:BB30"/>
    <mergeCell ref="BF30:BH30"/>
    <mergeCell ref="AS33:BK33"/>
    <mergeCell ref="BC26:BE26"/>
    <mergeCell ref="BC27:BE27"/>
    <mergeCell ref="AT37:AX37"/>
    <mergeCell ref="BF27:BH27"/>
    <mergeCell ref="BI92:BK92"/>
    <mergeCell ref="BI93:BK93"/>
    <mergeCell ref="BI81:BK81"/>
    <mergeCell ref="AZ91:BB91"/>
    <mergeCell ref="BI74:BK74"/>
    <mergeCell ref="BI77:BK77"/>
    <mergeCell ref="BI78:BK78"/>
    <mergeCell ref="BI79:BK79"/>
    <mergeCell ref="BI80:BK80"/>
    <mergeCell ref="BF74:BH74"/>
    <mergeCell ref="BF77:BH77"/>
    <mergeCell ref="BF78:BH78"/>
    <mergeCell ref="BF79:BH79"/>
    <mergeCell ref="BF80:BH80"/>
    <mergeCell ref="BI87:BK87"/>
    <mergeCell ref="BF88:BH88"/>
    <mergeCell ref="BF90:BH90"/>
    <mergeCell ref="BF81:BH81"/>
    <mergeCell ref="BC91:BE91"/>
    <mergeCell ref="BC92:BE92"/>
    <mergeCell ref="BC93:BE93"/>
    <mergeCell ref="AZ84:BB84"/>
    <mergeCell ref="AZ85:BB85"/>
    <mergeCell ref="AZ86:BB86"/>
    <mergeCell ref="AZ87:BB87"/>
    <mergeCell ref="BF91:BH91"/>
    <mergeCell ref="BF92:BH92"/>
    <mergeCell ref="BF93:BH93"/>
    <mergeCell ref="BC78:BE78"/>
    <mergeCell ref="BC79:BE79"/>
    <mergeCell ref="BF82:BH82"/>
    <mergeCell ref="BF83:BH83"/>
    <mergeCell ref="BC80:BE80"/>
    <mergeCell ref="AZ82:BB82"/>
    <mergeCell ref="AZ83:BB83"/>
    <mergeCell ref="AZ88:BB88"/>
    <mergeCell ref="AZ90:BB90"/>
    <mergeCell ref="BC81:BE81"/>
    <mergeCell ref="BC82:BE82"/>
    <mergeCell ref="BC83:BE83"/>
    <mergeCell ref="BC84:BE84"/>
    <mergeCell ref="BC85:BE85"/>
    <mergeCell ref="BC86:BE86"/>
    <mergeCell ref="BC87:BE87"/>
    <mergeCell ref="BC88:BE88"/>
    <mergeCell ref="BC90:BE90"/>
    <mergeCell ref="AZ75:BB75"/>
    <mergeCell ref="BC75:BE75"/>
    <mergeCell ref="BY62:BZ62"/>
    <mergeCell ref="BI82:BK82"/>
    <mergeCell ref="BI83:BK83"/>
    <mergeCell ref="BI84:BK84"/>
    <mergeCell ref="BI85:BK85"/>
    <mergeCell ref="BI86:BK86"/>
    <mergeCell ref="BC76:BE76"/>
    <mergeCell ref="BF76:BH76"/>
    <mergeCell ref="BF84:BH84"/>
    <mergeCell ref="BF85:BH85"/>
    <mergeCell ref="BI91:BK91"/>
    <mergeCell ref="BI88:BK88"/>
    <mergeCell ref="BI90:BK90"/>
    <mergeCell ref="BI75:BK75"/>
    <mergeCell ref="BI76:BK76"/>
    <mergeCell ref="BN64:BR64"/>
    <mergeCell ref="BT64:BV64"/>
    <mergeCell ref="BW64:BY64"/>
    <mergeCell ref="BZ64:CB64"/>
    <mergeCell ref="BI72:BK72"/>
    <mergeCell ref="M73:O73"/>
    <mergeCell ref="M74:O74"/>
    <mergeCell ref="M75:O75"/>
    <mergeCell ref="M76:O76"/>
    <mergeCell ref="M77:O77"/>
    <mergeCell ref="M78:O78"/>
    <mergeCell ref="M79:O79"/>
    <mergeCell ref="M80:O80"/>
    <mergeCell ref="M81:O81"/>
    <mergeCell ref="M82:O82"/>
    <mergeCell ref="M83:O83"/>
    <mergeCell ref="M84:O84"/>
    <mergeCell ref="M85:O85"/>
    <mergeCell ref="M86:O86"/>
    <mergeCell ref="M70:O70"/>
    <mergeCell ref="M71:O71"/>
    <mergeCell ref="M72:O72"/>
    <mergeCell ref="P70:R70"/>
    <mergeCell ref="P71:R71"/>
    <mergeCell ref="P72:R72"/>
    <mergeCell ref="P73:R73"/>
    <mergeCell ref="P74:R74"/>
    <mergeCell ref="M51:O51"/>
    <mergeCell ref="M52:O52"/>
    <mergeCell ref="M53:O53"/>
    <mergeCell ref="M54:O54"/>
    <mergeCell ref="M55:O55"/>
    <mergeCell ref="M56:O56"/>
    <mergeCell ref="M57:O57"/>
    <mergeCell ref="M58:O58"/>
    <mergeCell ref="M59:O59"/>
    <mergeCell ref="M60:O60"/>
    <mergeCell ref="M61:O61"/>
    <mergeCell ref="M62:O62"/>
    <mergeCell ref="M63:O63"/>
    <mergeCell ref="M64:O64"/>
    <mergeCell ref="M65:O65"/>
    <mergeCell ref="M66:O66"/>
    <mergeCell ref="P49:R50"/>
    <mergeCell ref="P51:R51"/>
    <mergeCell ref="P52:R52"/>
    <mergeCell ref="P53:R53"/>
    <mergeCell ref="P54:R54"/>
    <mergeCell ref="P55:R55"/>
    <mergeCell ref="P56:R56"/>
    <mergeCell ref="P57:R57"/>
    <mergeCell ref="P58:R58"/>
    <mergeCell ref="P59:R59"/>
    <mergeCell ref="P60:R60"/>
    <mergeCell ref="P61:R61"/>
    <mergeCell ref="P62:R62"/>
    <mergeCell ref="P63:R63"/>
    <mergeCell ref="P75:R75"/>
    <mergeCell ref="P76:R76"/>
    <mergeCell ref="P77:R77"/>
    <mergeCell ref="P78:R78"/>
    <mergeCell ref="P79:R79"/>
    <mergeCell ref="P80:R80"/>
    <mergeCell ref="P81:R81"/>
    <mergeCell ref="P82:R82"/>
    <mergeCell ref="P83:R83"/>
    <mergeCell ref="P84:R84"/>
    <mergeCell ref="P85:R85"/>
    <mergeCell ref="P36:U36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P12:U12"/>
    <mergeCell ref="P13:U13"/>
    <mergeCell ref="P14:U14"/>
    <mergeCell ref="P15:U15"/>
    <mergeCell ref="P16:U16"/>
    <mergeCell ref="P17:U17"/>
    <mergeCell ref="P18:U18"/>
    <mergeCell ref="P19:U19"/>
    <mergeCell ref="P20:U20"/>
    <mergeCell ref="M34:O34"/>
    <mergeCell ref="M35:O35"/>
    <mergeCell ref="M36:O36"/>
    <mergeCell ref="C68:E68"/>
    <mergeCell ref="C69:E69"/>
    <mergeCell ref="C70:E70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71:L71"/>
    <mergeCell ref="Q48:U48"/>
    <mergeCell ref="AK2:AP2"/>
    <mergeCell ref="AK48:AP48"/>
    <mergeCell ref="AE50:AG50"/>
    <mergeCell ref="AH50:AJ50"/>
    <mergeCell ref="AE51:AG51"/>
    <mergeCell ref="AE52:AG52"/>
    <mergeCell ref="AH51:AJ51"/>
    <mergeCell ref="AH52:AJ52"/>
    <mergeCell ref="AH4:AJ4"/>
    <mergeCell ref="AH5:AJ5"/>
    <mergeCell ref="AH6:AJ6"/>
    <mergeCell ref="AH7:AJ7"/>
    <mergeCell ref="AH8:AJ8"/>
    <mergeCell ref="AH9:AJ9"/>
    <mergeCell ref="AH10:AJ10"/>
    <mergeCell ref="AH11:AJ11"/>
    <mergeCell ref="AH12:AJ12"/>
    <mergeCell ref="AH13:AJ13"/>
    <mergeCell ref="AH14:AJ14"/>
    <mergeCell ref="AH15:AJ15"/>
    <mergeCell ref="AH16:AJ16"/>
    <mergeCell ref="AH17:AJ17"/>
    <mergeCell ref="P27:U27"/>
    <mergeCell ref="P28:U28"/>
    <mergeCell ref="P29:U29"/>
    <mergeCell ref="P30:U30"/>
    <mergeCell ref="P31:U31"/>
    <mergeCell ref="P32:U32"/>
    <mergeCell ref="P33:U33"/>
    <mergeCell ref="P34:U34"/>
    <mergeCell ref="P35:U35"/>
    <mergeCell ref="Y93:AD93"/>
    <mergeCell ref="S49:U50"/>
    <mergeCell ref="S51:U51"/>
    <mergeCell ref="S52:U52"/>
    <mergeCell ref="S53:U53"/>
    <mergeCell ref="S54:U54"/>
    <mergeCell ref="S55:U55"/>
    <mergeCell ref="S56:U56"/>
    <mergeCell ref="S57:U57"/>
    <mergeCell ref="S58:U58"/>
    <mergeCell ref="S59:U59"/>
    <mergeCell ref="S60:U60"/>
    <mergeCell ref="S61:U61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  <mergeCell ref="S74:U74"/>
    <mergeCell ref="S75:U75"/>
    <mergeCell ref="S76:U76"/>
    <mergeCell ref="S77:U77"/>
    <mergeCell ref="S88:U88"/>
    <mergeCell ref="S89:U89"/>
    <mergeCell ref="C72:L72"/>
    <mergeCell ref="C73:L73"/>
    <mergeCell ref="P9:U9"/>
    <mergeCell ref="AT4:AX4"/>
    <mergeCell ref="AT5:AX5"/>
    <mergeCell ref="AT7:AY7"/>
    <mergeCell ref="AT8:AY8"/>
    <mergeCell ref="AS2:AY2"/>
    <mergeCell ref="AS12:AY12"/>
    <mergeCell ref="AT14:AX14"/>
    <mergeCell ref="AT16:AY16"/>
    <mergeCell ref="AT17:AY17"/>
    <mergeCell ref="AS21:AY21"/>
    <mergeCell ref="AT23:AX23"/>
    <mergeCell ref="AT24:AX24"/>
    <mergeCell ref="AT25:AX25"/>
    <mergeCell ref="AT26:AX26"/>
    <mergeCell ref="AT27:AX27"/>
    <mergeCell ref="AT29:AY29"/>
    <mergeCell ref="AT30:AY30"/>
    <mergeCell ref="AS34:AY34"/>
    <mergeCell ref="AT36:AX36"/>
    <mergeCell ref="AT39:AY39"/>
    <mergeCell ref="AT40:AY40"/>
    <mergeCell ref="AT43:AY43"/>
    <mergeCell ref="AT44:AY44"/>
    <mergeCell ref="AS48:AY48"/>
    <mergeCell ref="AT53:AY53"/>
    <mergeCell ref="AT54:AY54"/>
    <mergeCell ref="AT57:AY57"/>
    <mergeCell ref="AT58:AY58"/>
    <mergeCell ref="AT67:AY67"/>
    <mergeCell ref="AT68:AY68"/>
    <mergeCell ref="AS62:AY62"/>
    <mergeCell ref="AS72:AY72"/>
    <mergeCell ref="AT79:AY79"/>
    <mergeCell ref="AT80:AY80"/>
    <mergeCell ref="AT86:AY86"/>
    <mergeCell ref="AT87:AY87"/>
    <mergeCell ref="AT92:AY92"/>
    <mergeCell ref="AT93:AY93"/>
    <mergeCell ref="AT75:AX75"/>
    <mergeCell ref="AT76:AX76"/>
    <mergeCell ref="AT89:AX89"/>
    <mergeCell ref="AZ89:BB89"/>
    <mergeCell ref="BC89:BE89"/>
    <mergeCell ref="BF89:BH89"/>
    <mergeCell ref="BI89:BK89"/>
    <mergeCell ref="BN3:BS3"/>
    <mergeCell ref="BN7:BS7"/>
    <mergeCell ref="BN11:BS11"/>
    <mergeCell ref="BN15:BS15"/>
    <mergeCell ref="BN39:BS39"/>
    <mergeCell ref="BN50:BR50"/>
    <mergeCell ref="BF86:BH86"/>
    <mergeCell ref="BF87:BH87"/>
    <mergeCell ref="AZ78:BB78"/>
    <mergeCell ref="AZ79:BB79"/>
    <mergeCell ref="AZ80:BB80"/>
    <mergeCell ref="AZ81:BB81"/>
    <mergeCell ref="AZ92:BB92"/>
    <mergeCell ref="AZ93:BB93"/>
    <mergeCell ref="BC74:BE74"/>
    <mergeCell ref="BC77:BE77"/>
    <mergeCell ref="BT3:BV3"/>
    <mergeCell ref="BW3:BY3"/>
    <mergeCell ref="BZ3:CB3"/>
    <mergeCell ref="CC3:CE3"/>
    <mergeCell ref="BN4:BR4"/>
    <mergeCell ref="BT4:BV4"/>
    <mergeCell ref="BW4:BY4"/>
    <mergeCell ref="BZ4:CB4"/>
    <mergeCell ref="CC4:CE4"/>
    <mergeCell ref="BN5:BR5"/>
    <mergeCell ref="BT5:BV5"/>
    <mergeCell ref="BW5:BY5"/>
    <mergeCell ref="BZ5:CB5"/>
    <mergeCell ref="CC5:CE5"/>
    <mergeCell ref="BN6:BS6"/>
    <mergeCell ref="BT6:BV6"/>
    <mergeCell ref="BW6:BY6"/>
    <mergeCell ref="BZ6:CB6"/>
    <mergeCell ref="CC6:CE6"/>
    <mergeCell ref="BT7:BV7"/>
    <mergeCell ref="BW7:BY7"/>
    <mergeCell ref="BZ7:CB7"/>
    <mergeCell ref="CC7:CE7"/>
    <mergeCell ref="BN8:BS8"/>
    <mergeCell ref="BT8:BV8"/>
    <mergeCell ref="BW8:BY8"/>
    <mergeCell ref="CC8:CE8"/>
    <mergeCell ref="BN9:BR9"/>
    <mergeCell ref="BT9:BV9"/>
    <mergeCell ref="BW9:BY9"/>
    <mergeCell ref="BZ9:CB9"/>
    <mergeCell ref="CC9:CE9"/>
    <mergeCell ref="BN10:BS10"/>
    <mergeCell ref="BT10:BV10"/>
    <mergeCell ref="BW10:BY10"/>
    <mergeCell ref="BZ10:CB10"/>
    <mergeCell ref="CC10:CE10"/>
    <mergeCell ref="BT11:BV11"/>
    <mergeCell ref="BW11:BY11"/>
    <mergeCell ref="BZ11:CB11"/>
    <mergeCell ref="CC11:CE11"/>
    <mergeCell ref="BN12:BS12"/>
    <mergeCell ref="BT12:BV12"/>
    <mergeCell ref="BW12:BY12"/>
    <mergeCell ref="BZ12:CB12"/>
    <mergeCell ref="CC12:CE12"/>
    <mergeCell ref="BZ8:CB8"/>
    <mergeCell ref="BW13:BY13"/>
    <mergeCell ref="BZ13:CB13"/>
    <mergeCell ref="CC13:CE13"/>
    <mergeCell ref="BN14:BR14"/>
    <mergeCell ref="BT14:BV14"/>
    <mergeCell ref="BW14:BY14"/>
    <mergeCell ref="BZ14:CB14"/>
    <mergeCell ref="CC14:CE14"/>
    <mergeCell ref="BM2:BS2"/>
    <mergeCell ref="BN22:BS22"/>
    <mergeCell ref="BT22:BV22"/>
    <mergeCell ref="BW22:BY22"/>
    <mergeCell ref="BZ22:CB22"/>
    <mergeCell ref="CC22:CE22"/>
    <mergeCell ref="BN23:BR23"/>
    <mergeCell ref="BT23:BV23"/>
    <mergeCell ref="BW23:BY23"/>
    <mergeCell ref="BZ23:CB23"/>
    <mergeCell ref="CC23:CE23"/>
    <mergeCell ref="BN24:BR24"/>
    <mergeCell ref="BT24:BV24"/>
    <mergeCell ref="BW24:BY24"/>
    <mergeCell ref="BZ24:CB24"/>
    <mergeCell ref="CC24:CE24"/>
    <mergeCell ref="BN13:BR13"/>
    <mergeCell ref="BT13:BV13"/>
    <mergeCell ref="BT15:BV15"/>
    <mergeCell ref="BW15:BY15"/>
    <mergeCell ref="BZ15:CB15"/>
    <mergeCell ref="CC15:CE15"/>
    <mergeCell ref="BN16:BS16"/>
    <mergeCell ref="BT16:BV16"/>
    <mergeCell ref="BW16:BY16"/>
    <mergeCell ref="BZ16:CB16"/>
    <mergeCell ref="CC16:CE16"/>
    <mergeCell ref="BN17:BS17"/>
    <mergeCell ref="BT17:BV17"/>
    <mergeCell ref="BW17:BY17"/>
    <mergeCell ref="BZ17:CB17"/>
    <mergeCell ref="CC17:CE17"/>
    <mergeCell ref="BY21:BZ21"/>
    <mergeCell ref="CC37:CE37"/>
    <mergeCell ref="BN38:BS38"/>
    <mergeCell ref="BT38:BV38"/>
    <mergeCell ref="BW38:BY38"/>
    <mergeCell ref="BZ38:CB38"/>
    <mergeCell ref="CC38:CE38"/>
    <mergeCell ref="BN36:BR36"/>
    <mergeCell ref="BT36:BV36"/>
    <mergeCell ref="BW36:BY36"/>
    <mergeCell ref="BZ36:CB36"/>
    <mergeCell ref="CC36:CE36"/>
    <mergeCell ref="BN37:BR37"/>
    <mergeCell ref="BT37:BV37"/>
    <mergeCell ref="BW37:BY37"/>
    <mergeCell ref="BZ37:CB37"/>
    <mergeCell ref="BT25:BV25"/>
    <mergeCell ref="BW25:BY25"/>
    <mergeCell ref="BZ25:CB25"/>
    <mergeCell ref="CC25:CE25"/>
    <mergeCell ref="BT26:BV26"/>
    <mergeCell ref="BW26:BY26"/>
    <mergeCell ref="BZ26:CB26"/>
    <mergeCell ref="CC26:CE26"/>
    <mergeCell ref="BT27:BV27"/>
    <mergeCell ref="BW27:BY27"/>
    <mergeCell ref="BZ27:CB27"/>
    <mergeCell ref="CC27:CE27"/>
    <mergeCell ref="BM21:BS21"/>
    <mergeCell ref="CC21:CE21"/>
    <mergeCell ref="BT39:BV39"/>
    <mergeCell ref="BW39:BY39"/>
    <mergeCell ref="BZ39:CB39"/>
    <mergeCell ref="CC39:CE39"/>
    <mergeCell ref="BN40:BS40"/>
    <mergeCell ref="BT40:BV40"/>
    <mergeCell ref="BW40:BY40"/>
    <mergeCell ref="BZ40:CB40"/>
    <mergeCell ref="CC40:CE40"/>
    <mergeCell ref="BN41:BR41"/>
    <mergeCell ref="BT41:BV41"/>
    <mergeCell ref="BW41:BY41"/>
    <mergeCell ref="BZ41:CB41"/>
    <mergeCell ref="CC41:CE41"/>
    <mergeCell ref="BM34:BS34"/>
    <mergeCell ref="CC34:CE34"/>
    <mergeCell ref="BN49:BS49"/>
    <mergeCell ref="BT49:BV49"/>
    <mergeCell ref="BW49:BY49"/>
    <mergeCell ref="BZ49:CB49"/>
    <mergeCell ref="CC49:CE49"/>
    <mergeCell ref="BY48:BZ48"/>
    <mergeCell ref="BN35:BS35"/>
    <mergeCell ref="BT35:BV35"/>
    <mergeCell ref="BW35:BY35"/>
    <mergeCell ref="BZ35:CB35"/>
    <mergeCell ref="CC35:CE35"/>
    <mergeCell ref="BY34:BZ34"/>
    <mergeCell ref="BT50:BV50"/>
    <mergeCell ref="BW50:BY50"/>
    <mergeCell ref="BZ50:CB50"/>
    <mergeCell ref="CC50:CE50"/>
    <mergeCell ref="BN51:BR51"/>
    <mergeCell ref="BT51:BV51"/>
    <mergeCell ref="BW51:BY51"/>
    <mergeCell ref="BZ51:CB51"/>
    <mergeCell ref="CC51:CE51"/>
    <mergeCell ref="BN42:BS42"/>
    <mergeCell ref="BT42:BV42"/>
    <mergeCell ref="BW42:BY42"/>
    <mergeCell ref="BZ42:CB42"/>
    <mergeCell ref="CC42:CE42"/>
    <mergeCell ref="BN43:BS43"/>
    <mergeCell ref="BT43:BV43"/>
    <mergeCell ref="BW43:BY43"/>
    <mergeCell ref="BZ43:CB43"/>
    <mergeCell ref="CC43:CE43"/>
    <mergeCell ref="BN44:BS44"/>
    <mergeCell ref="BT44:BV44"/>
    <mergeCell ref="BW44:BY44"/>
    <mergeCell ref="BZ44:CB44"/>
    <mergeCell ref="CC44:CE44"/>
    <mergeCell ref="BZ58:CB58"/>
    <mergeCell ref="CC58:CE58"/>
    <mergeCell ref="BM48:BS48"/>
    <mergeCell ref="CC48:CE48"/>
    <mergeCell ref="BN63:BS63"/>
    <mergeCell ref="BT63:BV63"/>
    <mergeCell ref="BW63:BY63"/>
    <mergeCell ref="BZ63:CB63"/>
    <mergeCell ref="CC63:CE63"/>
    <mergeCell ref="BM62:BS62"/>
    <mergeCell ref="CC62:CE62"/>
    <mergeCell ref="CC52:CE52"/>
    <mergeCell ref="BN53:BS53"/>
    <mergeCell ref="BT53:BV53"/>
    <mergeCell ref="BW53:BY53"/>
    <mergeCell ref="BZ53:CB53"/>
    <mergeCell ref="CC53:CE53"/>
    <mergeCell ref="BN54:BS54"/>
    <mergeCell ref="BT54:BV54"/>
    <mergeCell ref="BW54:BY54"/>
    <mergeCell ref="BZ54:CB54"/>
    <mergeCell ref="CC54:CE54"/>
    <mergeCell ref="BN55:BR55"/>
    <mergeCell ref="BT55:BV55"/>
    <mergeCell ref="BW55:BY55"/>
    <mergeCell ref="BZ55:CB55"/>
    <mergeCell ref="CC55:CE55"/>
    <mergeCell ref="BN52:BS52"/>
    <mergeCell ref="BT52:BV52"/>
    <mergeCell ref="BW52:BY52"/>
    <mergeCell ref="BZ52:CB52"/>
    <mergeCell ref="BN56:BS56"/>
    <mergeCell ref="CC64:CE64"/>
    <mergeCell ref="BN65:BR65"/>
    <mergeCell ref="BT65:BV65"/>
    <mergeCell ref="BW65:BY65"/>
    <mergeCell ref="BZ65:CB65"/>
    <mergeCell ref="CC65:CE65"/>
    <mergeCell ref="BN66:BS66"/>
    <mergeCell ref="BT66:BV66"/>
    <mergeCell ref="BW66:BY66"/>
    <mergeCell ref="BZ66:CB66"/>
    <mergeCell ref="CC66:CE66"/>
    <mergeCell ref="BN67:BS67"/>
    <mergeCell ref="BT67:BV67"/>
    <mergeCell ref="BW67:BY67"/>
    <mergeCell ref="BZ67:CB67"/>
    <mergeCell ref="CC67:CE67"/>
    <mergeCell ref="BN68:BS68"/>
    <mergeCell ref="BT68:BV68"/>
    <mergeCell ref="BW68:BY68"/>
    <mergeCell ref="BZ68:CB68"/>
    <mergeCell ref="CC68:CE68"/>
    <mergeCell ref="BM1:CE1"/>
    <mergeCell ref="BM20:CE20"/>
    <mergeCell ref="CC2:CE2"/>
    <mergeCell ref="BM33:CE33"/>
    <mergeCell ref="BM47:CE47"/>
    <mergeCell ref="BM61:CE61"/>
    <mergeCell ref="BN28:BS28"/>
    <mergeCell ref="BT28:BV28"/>
    <mergeCell ref="BW28:BY28"/>
    <mergeCell ref="BZ28:CB28"/>
    <mergeCell ref="CC28:CE28"/>
    <mergeCell ref="BN29:BS29"/>
    <mergeCell ref="BT29:BV29"/>
    <mergeCell ref="BW29:BY29"/>
    <mergeCell ref="BZ29:CB29"/>
    <mergeCell ref="CC29:CE29"/>
    <mergeCell ref="BN30:BS30"/>
    <mergeCell ref="BT30:BV30"/>
    <mergeCell ref="BW30:BY30"/>
    <mergeCell ref="BZ30:CB30"/>
    <mergeCell ref="CC30:CE30"/>
    <mergeCell ref="BN26:BR26"/>
    <mergeCell ref="BN27:BR27"/>
    <mergeCell ref="CC56:CE56"/>
    <mergeCell ref="BN57:BS57"/>
    <mergeCell ref="BT57:BV57"/>
    <mergeCell ref="BW57:BY57"/>
    <mergeCell ref="BZ57:CB57"/>
    <mergeCell ref="CC57:CE57"/>
    <mergeCell ref="BN58:BS58"/>
    <mergeCell ref="BT58:BV58"/>
    <mergeCell ref="BW58:BY58"/>
  </mergeCells>
  <phoneticPr fontId="3"/>
  <pageMargins left="0.70866141732283472" right="0.27559055118110237" top="0.51181102362204722" bottom="0.43307086614173229" header="0.31496062992125984" footer="0.31496062992125984"/>
  <pageSetup paperSize="9" scale="86" orientation="portrait" r:id="rId1"/>
  <rowBreaks count="2" manualBreakCount="2">
    <brk id="45" min="22" max="41" man="1"/>
    <brk id="46" min="22" max="4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2"/>
  <sheetViews>
    <sheetView zoomScale="82" zoomScaleNormal="82" workbookViewId="0">
      <selection activeCell="V1" sqref="V1:AO1"/>
    </sheetView>
  </sheetViews>
  <sheetFormatPr defaultColWidth="7.875" defaultRowHeight="18.75"/>
  <cols>
    <col min="1" max="1" width="4.375" style="30" customWidth="1"/>
    <col min="2" max="3" width="4.125" style="2" customWidth="1"/>
    <col min="4" max="4" width="4.125" style="123" customWidth="1"/>
    <col min="5" max="6" width="4.75" style="30" customWidth="1"/>
    <col min="7" max="15" width="4.75" style="2" customWidth="1"/>
    <col min="16" max="16" width="6.125" style="2" customWidth="1"/>
    <col min="17" max="17" width="2.375" style="2" customWidth="1"/>
    <col min="18" max="20" width="4.375" style="2" customWidth="1"/>
    <col min="21" max="21" width="1.625" style="2" customWidth="1"/>
    <col min="22" max="22" width="4.375" style="2" customWidth="1"/>
    <col min="23" max="25" width="4.125" style="2" customWidth="1"/>
    <col min="26" max="36" width="4.625" style="2" customWidth="1"/>
    <col min="37" max="37" width="6.25" style="2" customWidth="1"/>
    <col min="38" max="38" width="2.5" style="2" customWidth="1"/>
    <col min="39" max="41" width="4.375" style="2" customWidth="1"/>
    <col min="42" max="16384" width="7.875" style="2"/>
  </cols>
  <sheetData>
    <row r="1" spans="1:41" ht="30.75" customHeight="1">
      <c r="A1" s="496" t="s">
        <v>110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V1" s="496" t="s">
        <v>117</v>
      </c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6"/>
    </row>
    <row r="2" spans="1:41" ht="30" customHeight="1">
      <c r="A2" s="497" t="s">
        <v>233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V2" s="497" t="s">
        <v>236</v>
      </c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  <c r="AM2" s="497"/>
      <c r="AN2" s="497"/>
      <c r="AO2" s="497"/>
    </row>
    <row r="3" spans="1:41" ht="30.75" customHeight="1">
      <c r="A3" s="207"/>
      <c r="B3" s="207"/>
      <c r="C3" s="207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499" t="s">
        <v>376</v>
      </c>
      <c r="Q3" s="499"/>
      <c r="R3" s="499"/>
      <c r="S3" s="499"/>
      <c r="T3" s="499"/>
      <c r="V3" s="208"/>
      <c r="W3" s="208"/>
      <c r="X3" s="208"/>
      <c r="Y3" s="208"/>
      <c r="Z3" s="208"/>
      <c r="AA3" s="208"/>
      <c r="AB3" s="208"/>
      <c r="AC3" s="208"/>
      <c r="AD3" s="213"/>
      <c r="AE3" s="213"/>
      <c r="AF3" s="213"/>
      <c r="AG3" s="213"/>
      <c r="AH3" s="213"/>
      <c r="AI3" s="213"/>
      <c r="AJ3" s="498"/>
      <c r="AK3" s="498"/>
      <c r="AL3" s="499" t="s">
        <v>348</v>
      </c>
      <c r="AM3" s="499"/>
      <c r="AN3" s="499"/>
      <c r="AO3" s="499"/>
    </row>
    <row r="4" spans="1:41" ht="13.5" customHeight="1">
      <c r="A4" s="207"/>
      <c r="B4" s="207"/>
      <c r="C4" s="207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10"/>
      <c r="Q4" s="211"/>
      <c r="R4" s="211"/>
      <c r="S4" s="212"/>
      <c r="T4" s="212"/>
      <c r="V4" s="209"/>
      <c r="W4" s="209"/>
      <c r="X4" s="209"/>
      <c r="Y4" s="209"/>
      <c r="Z4" s="209"/>
      <c r="AA4" s="209"/>
      <c r="AB4" s="209"/>
      <c r="AC4" s="210"/>
      <c r="AD4" s="213"/>
      <c r="AE4" s="212"/>
      <c r="AF4" s="212"/>
      <c r="AG4" s="213"/>
      <c r="AH4" s="213"/>
      <c r="AI4" s="213"/>
      <c r="AJ4" s="213"/>
      <c r="AK4" s="213"/>
      <c r="AL4" s="213"/>
      <c r="AM4" s="213"/>
      <c r="AN4" s="213"/>
      <c r="AO4" s="213"/>
    </row>
    <row r="5" spans="1:41" ht="28.5" customHeight="1">
      <c r="A5" s="461" t="s">
        <v>411</v>
      </c>
      <c r="B5" s="461"/>
      <c r="C5" s="461"/>
      <c r="D5" s="461"/>
      <c r="E5" s="461"/>
      <c r="F5" s="461"/>
      <c r="G5" s="461"/>
      <c r="H5" s="462"/>
      <c r="I5" s="500" t="s">
        <v>109</v>
      </c>
      <c r="J5" s="500"/>
      <c r="K5" s="500"/>
      <c r="L5" s="500" t="s">
        <v>232</v>
      </c>
      <c r="M5" s="500"/>
      <c r="N5" s="500"/>
      <c r="O5" s="500" t="s">
        <v>108</v>
      </c>
      <c r="P5" s="500"/>
      <c r="Q5" s="500"/>
      <c r="R5" s="500" t="s">
        <v>344</v>
      </c>
      <c r="S5" s="500"/>
      <c r="T5" s="500"/>
      <c r="V5" s="481" t="s">
        <v>284</v>
      </c>
      <c r="W5" s="481"/>
      <c r="X5" s="481"/>
      <c r="Y5" s="481"/>
      <c r="Z5" s="481"/>
      <c r="AA5" s="481"/>
      <c r="AB5" s="481"/>
      <c r="AC5" s="213"/>
      <c r="AD5" s="500" t="s">
        <v>109</v>
      </c>
      <c r="AE5" s="500"/>
      <c r="AF5" s="500"/>
      <c r="AG5" s="474" t="s">
        <v>232</v>
      </c>
      <c r="AH5" s="475"/>
      <c r="AI5" s="476"/>
      <c r="AJ5" s="474" t="s">
        <v>108</v>
      </c>
      <c r="AK5" s="475"/>
      <c r="AL5" s="476"/>
      <c r="AM5" s="474" t="s">
        <v>237</v>
      </c>
      <c r="AN5" s="475"/>
      <c r="AO5" s="476"/>
    </row>
    <row r="6" spans="1:41" ht="26.25" customHeight="1">
      <c r="A6" s="507" t="s">
        <v>352</v>
      </c>
      <c r="B6" s="507"/>
      <c r="C6" s="507"/>
      <c r="D6" s="507"/>
      <c r="E6" s="507"/>
      <c r="F6" s="507"/>
      <c r="G6" s="507"/>
      <c r="H6" s="508"/>
      <c r="I6" s="509"/>
      <c r="J6" s="509"/>
      <c r="K6" s="509"/>
      <c r="L6" s="510"/>
      <c r="M6" s="510"/>
      <c r="N6" s="510"/>
      <c r="O6" s="510"/>
      <c r="P6" s="510"/>
      <c r="Q6" s="510"/>
      <c r="R6" s="500"/>
      <c r="S6" s="500"/>
      <c r="T6" s="500"/>
      <c r="V6" s="501" t="s">
        <v>394</v>
      </c>
      <c r="W6" s="501"/>
      <c r="X6" s="501"/>
      <c r="Y6" s="501"/>
      <c r="Z6" s="501"/>
      <c r="AA6" s="501"/>
      <c r="AB6" s="501"/>
      <c r="AC6" s="502"/>
      <c r="AD6" s="500"/>
      <c r="AE6" s="500"/>
      <c r="AF6" s="500"/>
      <c r="AG6" s="471"/>
      <c r="AH6" s="472"/>
      <c r="AI6" s="473"/>
      <c r="AJ6" s="471"/>
      <c r="AK6" s="472"/>
      <c r="AL6" s="473"/>
      <c r="AM6" s="471"/>
      <c r="AN6" s="472"/>
      <c r="AO6" s="473"/>
    </row>
    <row r="7" spans="1:41" ht="26.25" customHeight="1">
      <c r="A7" s="507" t="s">
        <v>353</v>
      </c>
      <c r="B7" s="507"/>
      <c r="C7" s="507"/>
      <c r="D7" s="507"/>
      <c r="E7" s="507"/>
      <c r="F7" s="507"/>
      <c r="G7" s="507"/>
      <c r="H7" s="508"/>
      <c r="I7" s="509"/>
      <c r="J7" s="509"/>
      <c r="K7" s="509"/>
      <c r="L7" s="510"/>
      <c r="M7" s="510"/>
      <c r="N7" s="510"/>
      <c r="O7" s="510"/>
      <c r="P7" s="510"/>
      <c r="Q7" s="510"/>
      <c r="R7" s="500"/>
      <c r="S7" s="500"/>
      <c r="T7" s="500"/>
      <c r="V7" s="501" t="s">
        <v>353</v>
      </c>
      <c r="W7" s="501"/>
      <c r="X7" s="501"/>
      <c r="Y7" s="501"/>
      <c r="Z7" s="501"/>
      <c r="AA7" s="501"/>
      <c r="AB7" s="501"/>
      <c r="AC7" s="502"/>
      <c r="AD7" s="500"/>
      <c r="AE7" s="500"/>
      <c r="AF7" s="500"/>
      <c r="AG7" s="479"/>
      <c r="AH7" s="481"/>
      <c r="AI7" s="492"/>
      <c r="AJ7" s="479"/>
      <c r="AK7" s="481"/>
      <c r="AL7" s="492"/>
      <c r="AM7" s="479"/>
      <c r="AN7" s="481"/>
      <c r="AO7" s="492"/>
    </row>
    <row r="8" spans="1:41" ht="26.25" customHeight="1">
      <c r="A8" s="207"/>
      <c r="B8" s="207"/>
      <c r="C8" s="207"/>
      <c r="D8" s="207"/>
      <c r="E8" s="214"/>
      <c r="F8" s="214"/>
      <c r="G8" s="214"/>
      <c r="H8" s="214"/>
      <c r="I8" s="509"/>
      <c r="J8" s="509"/>
      <c r="K8" s="509"/>
      <c r="L8" s="510"/>
      <c r="M8" s="510"/>
      <c r="N8" s="510"/>
      <c r="O8" s="510"/>
      <c r="P8" s="510"/>
      <c r="Q8" s="510"/>
      <c r="R8" s="500"/>
      <c r="S8" s="500"/>
      <c r="T8" s="500"/>
      <c r="V8" s="215"/>
      <c r="W8" s="215"/>
      <c r="X8" s="215"/>
      <c r="Y8" s="215"/>
      <c r="Z8" s="215"/>
      <c r="AA8" s="215"/>
      <c r="AB8" s="215"/>
      <c r="AC8" s="215"/>
      <c r="AD8" s="500"/>
      <c r="AE8" s="500"/>
      <c r="AF8" s="500"/>
      <c r="AG8" s="482"/>
      <c r="AH8" s="483"/>
      <c r="AI8" s="493"/>
      <c r="AJ8" s="482"/>
      <c r="AK8" s="483"/>
      <c r="AL8" s="493"/>
      <c r="AM8" s="482"/>
      <c r="AN8" s="483"/>
      <c r="AO8" s="493"/>
    </row>
    <row r="9" spans="1:41" ht="30.75" customHeight="1">
      <c r="A9" s="500" t="s">
        <v>107</v>
      </c>
      <c r="B9" s="500"/>
      <c r="C9" s="500"/>
      <c r="D9" s="500"/>
      <c r="E9" s="503"/>
      <c r="F9" s="504"/>
      <c r="G9" s="504"/>
      <c r="H9" s="504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505"/>
      <c r="V9" s="500" t="s">
        <v>107</v>
      </c>
      <c r="W9" s="500"/>
      <c r="X9" s="500"/>
      <c r="Y9" s="500"/>
      <c r="Z9" s="503"/>
      <c r="AA9" s="504"/>
      <c r="AB9" s="504"/>
      <c r="AC9" s="504"/>
      <c r="AD9" s="504"/>
      <c r="AE9" s="504"/>
      <c r="AF9" s="504"/>
      <c r="AG9" s="504"/>
      <c r="AH9" s="504"/>
      <c r="AI9" s="504"/>
      <c r="AJ9" s="504"/>
      <c r="AK9" s="504"/>
      <c r="AL9" s="504"/>
      <c r="AM9" s="504"/>
      <c r="AN9" s="504"/>
      <c r="AO9" s="505"/>
    </row>
    <row r="10" spans="1:41" ht="28.5" customHeight="1">
      <c r="A10" s="500" t="s">
        <v>234</v>
      </c>
      <c r="B10" s="500"/>
      <c r="C10" s="500"/>
      <c r="D10" s="500"/>
      <c r="E10" s="511" t="s">
        <v>372</v>
      </c>
      <c r="F10" s="512"/>
      <c r="G10" s="512"/>
      <c r="H10" s="513"/>
      <c r="I10" s="511" t="s">
        <v>373</v>
      </c>
      <c r="J10" s="512"/>
      <c r="K10" s="512"/>
      <c r="L10" s="512"/>
      <c r="M10" s="474" t="s">
        <v>346</v>
      </c>
      <c r="N10" s="475"/>
      <c r="O10" s="475"/>
      <c r="P10" s="475"/>
      <c r="Q10" s="476"/>
      <c r="R10" s="475" t="s">
        <v>235</v>
      </c>
      <c r="S10" s="475"/>
      <c r="T10" s="476"/>
      <c r="V10" s="482" t="s">
        <v>234</v>
      </c>
      <c r="W10" s="483"/>
      <c r="X10" s="483"/>
      <c r="Y10" s="493"/>
      <c r="Z10" s="506" t="s">
        <v>238</v>
      </c>
      <c r="AA10" s="506"/>
      <c r="AB10" s="506"/>
      <c r="AC10" s="506"/>
      <c r="AD10" s="506" t="s">
        <v>345</v>
      </c>
      <c r="AE10" s="506"/>
      <c r="AF10" s="506"/>
      <c r="AG10" s="506"/>
      <c r="AH10" s="474" t="s">
        <v>349</v>
      </c>
      <c r="AI10" s="475"/>
      <c r="AJ10" s="475"/>
      <c r="AK10" s="475"/>
      <c r="AL10" s="476"/>
      <c r="AM10" s="474" t="s">
        <v>235</v>
      </c>
      <c r="AN10" s="475"/>
      <c r="AO10" s="476"/>
    </row>
    <row r="11" spans="1:41" ht="28.5" customHeight="1">
      <c r="A11" s="500" t="s">
        <v>347</v>
      </c>
      <c r="B11" s="500"/>
      <c r="C11" s="500"/>
      <c r="D11" s="500"/>
      <c r="E11" s="511"/>
      <c r="F11" s="512"/>
      <c r="G11" s="512"/>
      <c r="H11" s="513"/>
      <c r="I11" s="524"/>
      <c r="J11" s="525"/>
      <c r="K11" s="525"/>
      <c r="L11" s="526"/>
      <c r="M11" s="535">
        <f>SUM(K33)</f>
        <v>0</v>
      </c>
      <c r="N11" s="536"/>
      <c r="O11" s="536"/>
      <c r="P11" s="536"/>
      <c r="Q11" s="473" t="s">
        <v>106</v>
      </c>
      <c r="R11" s="514"/>
      <c r="S11" s="515"/>
      <c r="T11" s="516"/>
      <c r="V11" s="471" t="s">
        <v>347</v>
      </c>
      <c r="W11" s="472"/>
      <c r="X11" s="472"/>
      <c r="Y11" s="472"/>
      <c r="Z11" s="484"/>
      <c r="AA11" s="484"/>
      <c r="AB11" s="484"/>
      <c r="AC11" s="484"/>
      <c r="AD11" s="485"/>
      <c r="AE11" s="485"/>
      <c r="AF11" s="485"/>
      <c r="AG11" s="485"/>
      <c r="AH11" s="486">
        <f>SUM(AK23)</f>
        <v>0</v>
      </c>
      <c r="AI11" s="487"/>
      <c r="AJ11" s="487"/>
      <c r="AK11" s="487"/>
      <c r="AL11" s="476" t="s">
        <v>106</v>
      </c>
      <c r="AM11" s="471"/>
      <c r="AN11" s="472"/>
      <c r="AO11" s="473"/>
    </row>
    <row r="12" spans="1:41" ht="28.5" customHeight="1">
      <c r="A12" s="500"/>
      <c r="B12" s="500"/>
      <c r="C12" s="500"/>
      <c r="D12" s="500"/>
      <c r="E12" s="477"/>
      <c r="F12" s="523"/>
      <c r="G12" s="523"/>
      <c r="H12" s="478"/>
      <c r="I12" s="524"/>
      <c r="J12" s="525"/>
      <c r="K12" s="525"/>
      <c r="L12" s="526"/>
      <c r="M12" s="537"/>
      <c r="N12" s="538"/>
      <c r="O12" s="538"/>
      <c r="P12" s="538"/>
      <c r="Q12" s="492"/>
      <c r="R12" s="517"/>
      <c r="S12" s="518"/>
      <c r="T12" s="519"/>
      <c r="V12" s="479"/>
      <c r="W12" s="480"/>
      <c r="X12" s="481"/>
      <c r="Y12" s="481"/>
      <c r="Z12" s="484"/>
      <c r="AA12" s="484"/>
      <c r="AB12" s="484"/>
      <c r="AC12" s="484"/>
      <c r="AD12" s="485"/>
      <c r="AE12" s="485"/>
      <c r="AF12" s="485"/>
      <c r="AG12" s="485"/>
      <c r="AH12" s="488"/>
      <c r="AI12" s="489"/>
      <c r="AJ12" s="489"/>
      <c r="AK12" s="489"/>
      <c r="AL12" s="476"/>
      <c r="AM12" s="479"/>
      <c r="AN12" s="481"/>
      <c r="AO12" s="492"/>
    </row>
    <row r="13" spans="1:41" ht="28.5" customHeight="1">
      <c r="A13" s="500"/>
      <c r="B13" s="500"/>
      <c r="C13" s="500"/>
      <c r="D13" s="500"/>
      <c r="E13" s="474"/>
      <c r="F13" s="475"/>
      <c r="G13" s="475"/>
      <c r="H13" s="475"/>
      <c r="I13" s="527"/>
      <c r="J13" s="527"/>
      <c r="K13" s="527"/>
      <c r="L13" s="527"/>
      <c r="M13" s="537"/>
      <c r="N13" s="538"/>
      <c r="O13" s="538"/>
      <c r="P13" s="538"/>
      <c r="Q13" s="492"/>
      <c r="R13" s="517"/>
      <c r="S13" s="518"/>
      <c r="T13" s="519"/>
      <c r="V13" s="479"/>
      <c r="W13" s="480"/>
      <c r="X13" s="481"/>
      <c r="Y13" s="481"/>
      <c r="Z13" s="494"/>
      <c r="AA13" s="494"/>
      <c r="AB13" s="494"/>
      <c r="AC13" s="494"/>
      <c r="AD13" s="485"/>
      <c r="AE13" s="485"/>
      <c r="AF13" s="485"/>
      <c r="AG13" s="485"/>
      <c r="AH13" s="488"/>
      <c r="AI13" s="489"/>
      <c r="AJ13" s="489"/>
      <c r="AK13" s="489"/>
      <c r="AL13" s="476"/>
      <c r="AM13" s="479"/>
      <c r="AN13" s="481"/>
      <c r="AO13" s="492"/>
    </row>
    <row r="14" spans="1:41" s="27" customFormat="1" ht="28.5" customHeight="1">
      <c r="A14" s="500"/>
      <c r="B14" s="500"/>
      <c r="C14" s="500"/>
      <c r="D14" s="500"/>
      <c r="E14" s="474"/>
      <c r="F14" s="475"/>
      <c r="G14" s="475"/>
      <c r="H14" s="475"/>
      <c r="I14" s="527"/>
      <c r="J14" s="527"/>
      <c r="K14" s="527"/>
      <c r="L14" s="527"/>
      <c r="M14" s="537"/>
      <c r="N14" s="538"/>
      <c r="O14" s="538"/>
      <c r="P14" s="538"/>
      <c r="Q14" s="492"/>
      <c r="R14" s="517"/>
      <c r="S14" s="518"/>
      <c r="T14" s="519"/>
      <c r="V14" s="479"/>
      <c r="W14" s="480"/>
      <c r="X14" s="481"/>
      <c r="Y14" s="481"/>
      <c r="Z14" s="494"/>
      <c r="AA14" s="494"/>
      <c r="AB14" s="494"/>
      <c r="AC14" s="494"/>
      <c r="AD14" s="485"/>
      <c r="AE14" s="485"/>
      <c r="AF14" s="485"/>
      <c r="AG14" s="485"/>
      <c r="AH14" s="488"/>
      <c r="AI14" s="489"/>
      <c r="AJ14" s="489"/>
      <c r="AK14" s="489"/>
      <c r="AL14" s="476"/>
      <c r="AM14" s="479"/>
      <c r="AN14" s="481"/>
      <c r="AO14" s="492"/>
    </row>
    <row r="15" spans="1:41" ht="28.5" customHeight="1">
      <c r="A15" s="500"/>
      <c r="B15" s="500"/>
      <c r="C15" s="500"/>
      <c r="D15" s="500"/>
      <c r="E15" s="528" t="s">
        <v>0</v>
      </c>
      <c r="F15" s="529"/>
      <c r="G15" s="529"/>
      <c r="H15" s="529"/>
      <c r="I15" s="530">
        <f>SUM(I11:L14)</f>
        <v>0</v>
      </c>
      <c r="J15" s="530"/>
      <c r="K15" s="531"/>
      <c r="L15" s="531"/>
      <c r="M15" s="539"/>
      <c r="N15" s="540"/>
      <c r="O15" s="540"/>
      <c r="P15" s="540"/>
      <c r="Q15" s="493"/>
      <c r="R15" s="520"/>
      <c r="S15" s="521"/>
      <c r="T15" s="522"/>
      <c r="V15" s="482"/>
      <c r="W15" s="483"/>
      <c r="X15" s="483"/>
      <c r="Y15" s="483"/>
      <c r="Z15" s="494" t="s">
        <v>271</v>
      </c>
      <c r="AA15" s="494"/>
      <c r="AB15" s="494"/>
      <c r="AC15" s="494"/>
      <c r="AD15" s="485">
        <f>SUM(AD11:AG14)</f>
        <v>0</v>
      </c>
      <c r="AE15" s="485"/>
      <c r="AF15" s="485"/>
      <c r="AG15" s="485"/>
      <c r="AH15" s="490"/>
      <c r="AI15" s="491"/>
      <c r="AJ15" s="491"/>
      <c r="AK15" s="491"/>
      <c r="AL15" s="476"/>
      <c r="AM15" s="482"/>
      <c r="AN15" s="483"/>
      <c r="AO15" s="493"/>
    </row>
    <row r="16" spans="1:41" ht="28.5" customHeight="1">
      <c r="A16" s="500" t="s">
        <v>374</v>
      </c>
      <c r="B16" s="500"/>
      <c r="C16" s="500"/>
      <c r="D16" s="500"/>
      <c r="E16" s="500"/>
      <c r="F16" s="500"/>
      <c r="G16" s="500"/>
      <c r="H16" s="500"/>
      <c r="I16" s="500"/>
      <c r="J16" s="500"/>
      <c r="K16" s="474" t="s">
        <v>375</v>
      </c>
      <c r="L16" s="475"/>
      <c r="M16" s="475"/>
      <c r="N16" s="475"/>
      <c r="O16" s="476"/>
      <c r="P16" s="474" t="s">
        <v>235</v>
      </c>
      <c r="Q16" s="475"/>
      <c r="R16" s="475"/>
      <c r="S16" s="475"/>
      <c r="T16" s="476"/>
      <c r="V16" s="471" t="s">
        <v>116</v>
      </c>
      <c r="W16" s="472"/>
      <c r="X16" s="472"/>
      <c r="Y16" s="472"/>
      <c r="Z16" s="472"/>
      <c r="AA16" s="472"/>
      <c r="AB16" s="472"/>
      <c r="AC16" s="472"/>
      <c r="AD16" s="472"/>
      <c r="AE16" s="472"/>
      <c r="AF16" s="472"/>
      <c r="AG16" s="472"/>
      <c r="AH16" s="472"/>
      <c r="AI16" s="472"/>
      <c r="AJ16" s="472"/>
      <c r="AK16" s="472"/>
      <c r="AL16" s="472"/>
      <c r="AM16" s="472"/>
      <c r="AN16" s="472"/>
      <c r="AO16" s="473"/>
    </row>
    <row r="17" spans="1:41" ht="27.75" customHeight="1">
      <c r="A17" s="532"/>
      <c r="B17" s="533"/>
      <c r="C17" s="533"/>
      <c r="D17" s="533"/>
      <c r="E17" s="532"/>
      <c r="F17" s="533"/>
      <c r="G17" s="533"/>
      <c r="H17" s="533"/>
      <c r="I17" s="533"/>
      <c r="J17" s="534"/>
      <c r="K17" s="448"/>
      <c r="L17" s="449"/>
      <c r="M17" s="449"/>
      <c r="N17" s="449"/>
      <c r="O17" s="450"/>
      <c r="P17" s="474"/>
      <c r="Q17" s="475"/>
      <c r="R17" s="475"/>
      <c r="S17" s="475"/>
      <c r="T17" s="476"/>
      <c r="V17" s="474" t="s">
        <v>115</v>
      </c>
      <c r="W17" s="475"/>
      <c r="X17" s="475"/>
      <c r="Y17" s="475"/>
      <c r="Z17" s="475"/>
      <c r="AA17" s="476"/>
      <c r="AB17" s="475" t="s">
        <v>350</v>
      </c>
      <c r="AC17" s="475"/>
      <c r="AD17" s="475"/>
      <c r="AE17" s="475"/>
      <c r="AF17" s="476"/>
      <c r="AG17" s="477" t="s">
        <v>351</v>
      </c>
      <c r="AH17" s="478"/>
      <c r="AI17" s="474" t="s">
        <v>118</v>
      </c>
      <c r="AJ17" s="476"/>
      <c r="AK17" s="474" t="s">
        <v>114</v>
      </c>
      <c r="AL17" s="475"/>
      <c r="AM17" s="476"/>
      <c r="AN17" s="474" t="s">
        <v>393</v>
      </c>
      <c r="AO17" s="476"/>
    </row>
    <row r="18" spans="1:41" ht="27.75" customHeight="1">
      <c r="A18" s="541"/>
      <c r="B18" s="542"/>
      <c r="C18" s="542"/>
      <c r="D18" s="542"/>
      <c r="E18" s="541"/>
      <c r="F18" s="542"/>
      <c r="G18" s="542"/>
      <c r="H18" s="542"/>
      <c r="I18" s="542"/>
      <c r="J18" s="543"/>
      <c r="K18" s="448"/>
      <c r="L18" s="449"/>
      <c r="M18" s="449"/>
      <c r="N18" s="449"/>
      <c r="O18" s="450"/>
      <c r="P18" s="451"/>
      <c r="Q18" s="451"/>
      <c r="R18" s="451"/>
      <c r="S18" s="451"/>
      <c r="T18" s="451"/>
      <c r="V18" s="409"/>
      <c r="W18" s="470"/>
      <c r="X18" s="470"/>
      <c r="Y18" s="470"/>
      <c r="Z18" s="470"/>
      <c r="AA18" s="470"/>
      <c r="AB18" s="409"/>
      <c r="AC18" s="470"/>
      <c r="AD18" s="470"/>
      <c r="AE18" s="470"/>
      <c r="AF18" s="404"/>
      <c r="AG18" s="465"/>
      <c r="AH18" s="467"/>
      <c r="AI18" s="465"/>
      <c r="AJ18" s="467"/>
      <c r="AK18" s="465">
        <f t="shared" ref="AK18:AK22" si="0">AG18*AI18</f>
        <v>0</v>
      </c>
      <c r="AL18" s="466"/>
      <c r="AM18" s="467"/>
      <c r="AN18" s="468"/>
      <c r="AO18" s="469"/>
    </row>
    <row r="19" spans="1:41" ht="27.75" customHeight="1">
      <c r="A19" s="541"/>
      <c r="B19" s="542"/>
      <c r="C19" s="542"/>
      <c r="D19" s="542"/>
      <c r="E19" s="541"/>
      <c r="F19" s="542"/>
      <c r="G19" s="542"/>
      <c r="H19" s="542"/>
      <c r="I19" s="542"/>
      <c r="J19" s="543"/>
      <c r="K19" s="448"/>
      <c r="L19" s="449"/>
      <c r="M19" s="449"/>
      <c r="N19" s="449"/>
      <c r="O19" s="450"/>
      <c r="P19" s="451"/>
      <c r="Q19" s="451"/>
      <c r="R19" s="451"/>
      <c r="S19" s="451"/>
      <c r="T19" s="451"/>
      <c r="V19" s="409"/>
      <c r="W19" s="470"/>
      <c r="X19" s="470"/>
      <c r="Y19" s="470"/>
      <c r="Z19" s="470"/>
      <c r="AA19" s="470"/>
      <c r="AB19" s="409"/>
      <c r="AC19" s="470"/>
      <c r="AD19" s="470"/>
      <c r="AE19" s="470"/>
      <c r="AF19" s="404"/>
      <c r="AG19" s="465"/>
      <c r="AH19" s="467"/>
      <c r="AI19" s="465"/>
      <c r="AJ19" s="467"/>
      <c r="AK19" s="465">
        <f t="shared" si="0"/>
        <v>0</v>
      </c>
      <c r="AL19" s="466"/>
      <c r="AM19" s="467"/>
      <c r="AN19" s="468"/>
      <c r="AO19" s="469"/>
    </row>
    <row r="20" spans="1:41" ht="27.75" customHeight="1">
      <c r="A20" s="445"/>
      <c r="B20" s="446"/>
      <c r="C20" s="446"/>
      <c r="D20" s="446"/>
      <c r="E20" s="445"/>
      <c r="F20" s="446"/>
      <c r="G20" s="446"/>
      <c r="H20" s="446"/>
      <c r="I20" s="446"/>
      <c r="J20" s="447"/>
      <c r="K20" s="448"/>
      <c r="L20" s="449"/>
      <c r="M20" s="449"/>
      <c r="N20" s="449"/>
      <c r="O20" s="450"/>
      <c r="P20" s="451"/>
      <c r="Q20" s="451"/>
      <c r="R20" s="451"/>
      <c r="S20" s="451"/>
      <c r="T20" s="451"/>
      <c r="V20" s="409"/>
      <c r="W20" s="470"/>
      <c r="X20" s="470"/>
      <c r="Y20" s="470"/>
      <c r="Z20" s="470"/>
      <c r="AA20" s="470"/>
      <c r="AB20" s="409"/>
      <c r="AC20" s="470"/>
      <c r="AD20" s="470"/>
      <c r="AE20" s="470"/>
      <c r="AF20" s="404"/>
      <c r="AG20" s="465"/>
      <c r="AH20" s="467"/>
      <c r="AI20" s="465"/>
      <c r="AJ20" s="467"/>
      <c r="AK20" s="465">
        <f t="shared" si="0"/>
        <v>0</v>
      </c>
      <c r="AL20" s="466"/>
      <c r="AM20" s="467"/>
      <c r="AN20" s="468"/>
      <c r="AO20" s="469"/>
    </row>
    <row r="21" spans="1:41" ht="27.75" customHeight="1">
      <c r="A21" s="445"/>
      <c r="B21" s="446"/>
      <c r="C21" s="446"/>
      <c r="D21" s="446"/>
      <c r="E21" s="445"/>
      <c r="F21" s="446"/>
      <c r="G21" s="446"/>
      <c r="H21" s="446"/>
      <c r="I21" s="446"/>
      <c r="J21" s="447"/>
      <c r="K21" s="448"/>
      <c r="L21" s="449"/>
      <c r="M21" s="449"/>
      <c r="N21" s="449"/>
      <c r="O21" s="450"/>
      <c r="P21" s="451"/>
      <c r="Q21" s="451"/>
      <c r="R21" s="451"/>
      <c r="S21" s="451"/>
      <c r="T21" s="451"/>
      <c r="V21" s="409"/>
      <c r="W21" s="470"/>
      <c r="X21" s="470"/>
      <c r="Y21" s="470"/>
      <c r="Z21" s="470"/>
      <c r="AA21" s="470"/>
      <c r="AB21" s="409"/>
      <c r="AC21" s="470"/>
      <c r="AD21" s="470"/>
      <c r="AE21" s="470"/>
      <c r="AF21" s="404"/>
      <c r="AG21" s="465"/>
      <c r="AH21" s="467"/>
      <c r="AI21" s="465"/>
      <c r="AJ21" s="467"/>
      <c r="AK21" s="465">
        <f t="shared" si="0"/>
        <v>0</v>
      </c>
      <c r="AL21" s="466"/>
      <c r="AM21" s="467"/>
      <c r="AN21" s="468"/>
      <c r="AO21" s="469"/>
    </row>
    <row r="22" spans="1:41" ht="27.75" customHeight="1">
      <c r="A22" s="445"/>
      <c r="B22" s="446"/>
      <c r="C22" s="446"/>
      <c r="D22" s="446"/>
      <c r="E22" s="445"/>
      <c r="F22" s="446"/>
      <c r="G22" s="446"/>
      <c r="H22" s="446"/>
      <c r="I22" s="446"/>
      <c r="J22" s="447"/>
      <c r="K22" s="448"/>
      <c r="L22" s="449"/>
      <c r="M22" s="449"/>
      <c r="N22" s="449"/>
      <c r="O22" s="450"/>
      <c r="P22" s="451"/>
      <c r="Q22" s="451"/>
      <c r="R22" s="451"/>
      <c r="S22" s="451"/>
      <c r="T22" s="451"/>
      <c r="V22" s="409"/>
      <c r="W22" s="470"/>
      <c r="X22" s="470"/>
      <c r="Y22" s="470"/>
      <c r="Z22" s="470"/>
      <c r="AA22" s="470"/>
      <c r="AB22" s="409"/>
      <c r="AC22" s="470"/>
      <c r="AD22" s="470"/>
      <c r="AE22" s="470"/>
      <c r="AF22" s="404"/>
      <c r="AG22" s="465"/>
      <c r="AH22" s="467"/>
      <c r="AI22" s="465"/>
      <c r="AJ22" s="467"/>
      <c r="AK22" s="465">
        <f t="shared" si="0"/>
        <v>0</v>
      </c>
      <c r="AL22" s="466"/>
      <c r="AM22" s="467"/>
      <c r="AN22" s="468"/>
      <c r="AO22" s="469"/>
    </row>
    <row r="23" spans="1:41" ht="27.75" customHeight="1">
      <c r="A23" s="445"/>
      <c r="B23" s="446"/>
      <c r="C23" s="446"/>
      <c r="D23" s="446"/>
      <c r="E23" s="445"/>
      <c r="F23" s="446"/>
      <c r="G23" s="446"/>
      <c r="H23" s="446"/>
      <c r="I23" s="446"/>
      <c r="J23" s="447"/>
      <c r="K23" s="448"/>
      <c r="L23" s="449"/>
      <c r="M23" s="449"/>
      <c r="N23" s="449"/>
      <c r="O23" s="450"/>
      <c r="P23" s="451"/>
      <c r="Q23" s="451"/>
      <c r="R23" s="451"/>
      <c r="S23" s="451"/>
      <c r="T23" s="451"/>
      <c r="V23" s="304" t="s">
        <v>271</v>
      </c>
      <c r="W23" s="305"/>
      <c r="X23" s="305"/>
      <c r="Y23" s="305"/>
      <c r="Z23" s="305"/>
      <c r="AA23" s="305"/>
      <c r="AB23" s="304"/>
      <c r="AC23" s="305"/>
      <c r="AD23" s="305"/>
      <c r="AE23" s="305"/>
      <c r="AF23" s="355"/>
      <c r="AG23" s="463"/>
      <c r="AH23" s="464"/>
      <c r="AI23" s="463"/>
      <c r="AJ23" s="464"/>
      <c r="AK23" s="465">
        <f>SUM(AJ18:AL22)</f>
        <v>0</v>
      </c>
      <c r="AL23" s="466"/>
      <c r="AM23" s="467"/>
      <c r="AN23" s="468"/>
      <c r="AO23" s="469"/>
    </row>
    <row r="24" spans="1:41" ht="27.75" customHeight="1">
      <c r="A24" s="445"/>
      <c r="B24" s="446"/>
      <c r="C24" s="446"/>
      <c r="D24" s="446"/>
      <c r="E24" s="445"/>
      <c r="F24" s="446"/>
      <c r="G24" s="446"/>
      <c r="H24" s="446"/>
      <c r="I24" s="446"/>
      <c r="J24" s="447"/>
      <c r="K24" s="448"/>
      <c r="L24" s="449"/>
      <c r="M24" s="449"/>
      <c r="N24" s="449"/>
      <c r="O24" s="450"/>
      <c r="P24" s="451"/>
      <c r="Q24" s="451"/>
      <c r="R24" s="451"/>
      <c r="S24" s="451"/>
      <c r="T24" s="451"/>
      <c r="V24" s="452" t="s">
        <v>239</v>
      </c>
      <c r="W24" s="453"/>
      <c r="X24" s="453"/>
      <c r="Y24" s="453"/>
      <c r="Z24" s="453"/>
      <c r="AA24" s="453"/>
      <c r="AB24" s="453"/>
      <c r="AC24" s="453"/>
      <c r="AD24" s="453"/>
      <c r="AE24" s="453"/>
      <c r="AF24" s="453"/>
      <c r="AG24" s="453"/>
      <c r="AH24" s="453"/>
      <c r="AI24" s="453"/>
      <c r="AJ24" s="453"/>
      <c r="AK24" s="453"/>
      <c r="AL24" s="453"/>
      <c r="AM24" s="453"/>
      <c r="AN24" s="453"/>
      <c r="AO24" s="454"/>
    </row>
    <row r="25" spans="1:41" ht="27.75" customHeight="1">
      <c r="A25" s="445"/>
      <c r="B25" s="446"/>
      <c r="C25" s="446"/>
      <c r="D25" s="446"/>
      <c r="E25" s="445"/>
      <c r="F25" s="446"/>
      <c r="G25" s="446"/>
      <c r="H25" s="446"/>
      <c r="I25" s="446"/>
      <c r="J25" s="447"/>
      <c r="K25" s="448"/>
      <c r="L25" s="449"/>
      <c r="M25" s="449"/>
      <c r="N25" s="449"/>
      <c r="O25" s="450"/>
      <c r="P25" s="451"/>
      <c r="Q25" s="451"/>
      <c r="R25" s="451"/>
      <c r="S25" s="451"/>
      <c r="T25" s="451"/>
      <c r="V25" s="455" t="s">
        <v>371</v>
      </c>
      <c r="W25" s="456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7"/>
      <c r="AJ25" s="457"/>
      <c r="AK25" s="457"/>
      <c r="AL25" s="457"/>
      <c r="AM25" s="457"/>
      <c r="AN25" s="457"/>
      <c r="AO25" s="458"/>
    </row>
    <row r="26" spans="1:41" ht="27.75" customHeight="1">
      <c r="A26" s="445"/>
      <c r="B26" s="446"/>
      <c r="C26" s="446"/>
      <c r="D26" s="446"/>
      <c r="E26" s="445"/>
      <c r="F26" s="446"/>
      <c r="G26" s="446"/>
      <c r="H26" s="446"/>
      <c r="I26" s="446"/>
      <c r="J26" s="447"/>
      <c r="K26" s="448"/>
      <c r="L26" s="449"/>
      <c r="M26" s="449"/>
      <c r="N26" s="449"/>
      <c r="O26" s="450"/>
      <c r="P26" s="451"/>
      <c r="Q26" s="451"/>
      <c r="R26" s="451"/>
      <c r="S26" s="451"/>
      <c r="T26" s="451"/>
      <c r="V26" s="459" t="s">
        <v>113</v>
      </c>
      <c r="W26" s="460"/>
      <c r="X26" s="461"/>
      <c r="Y26" s="461"/>
      <c r="Z26" s="461"/>
      <c r="AA26" s="461"/>
      <c r="AB26" s="461"/>
      <c r="AC26" s="461"/>
      <c r="AD26" s="461"/>
      <c r="AE26" s="461"/>
      <c r="AF26" s="461"/>
      <c r="AG26" s="461"/>
      <c r="AH26" s="461"/>
      <c r="AI26" s="461"/>
      <c r="AJ26" s="461"/>
      <c r="AK26" s="461"/>
      <c r="AL26" s="461"/>
      <c r="AM26" s="461"/>
      <c r="AN26" s="461"/>
      <c r="AO26" s="462"/>
    </row>
    <row r="27" spans="1:41" s="123" customFormat="1" ht="27.75" customHeight="1">
      <c r="A27" s="445"/>
      <c r="B27" s="446"/>
      <c r="C27" s="446"/>
      <c r="D27" s="446"/>
      <c r="E27" s="445"/>
      <c r="F27" s="446"/>
      <c r="G27" s="446"/>
      <c r="H27" s="446"/>
      <c r="I27" s="446"/>
      <c r="J27" s="447"/>
      <c r="K27" s="448"/>
      <c r="L27" s="449"/>
      <c r="M27" s="449"/>
      <c r="N27" s="449"/>
      <c r="O27" s="450"/>
      <c r="P27" s="451"/>
      <c r="Q27" s="451"/>
      <c r="R27" s="451"/>
      <c r="S27" s="451"/>
      <c r="T27" s="451"/>
      <c r="V27" s="459" t="s">
        <v>112</v>
      </c>
      <c r="W27" s="460"/>
      <c r="X27" s="461"/>
      <c r="Y27" s="461"/>
      <c r="Z27" s="461"/>
      <c r="AA27" s="461"/>
      <c r="AB27" s="461"/>
      <c r="AC27" s="461"/>
      <c r="AD27" s="461"/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2"/>
    </row>
    <row r="28" spans="1:41" s="123" customFormat="1" ht="27.75" customHeight="1">
      <c r="A28" s="445"/>
      <c r="B28" s="446"/>
      <c r="C28" s="446"/>
      <c r="D28" s="446"/>
      <c r="E28" s="445"/>
      <c r="F28" s="446"/>
      <c r="G28" s="446"/>
      <c r="H28" s="446"/>
      <c r="I28" s="446"/>
      <c r="J28" s="447"/>
      <c r="K28" s="448"/>
      <c r="L28" s="449"/>
      <c r="M28" s="449"/>
      <c r="N28" s="449"/>
      <c r="O28" s="450"/>
      <c r="P28" s="451"/>
      <c r="Q28" s="451"/>
      <c r="R28" s="451"/>
      <c r="S28" s="451"/>
      <c r="T28" s="451"/>
      <c r="V28" s="442" t="s">
        <v>111</v>
      </c>
      <c r="W28" s="443"/>
      <c r="X28" s="443"/>
      <c r="Y28" s="443"/>
      <c r="Z28" s="443"/>
      <c r="AA28" s="443"/>
      <c r="AB28" s="443"/>
      <c r="AC28" s="443"/>
      <c r="AD28" s="443"/>
      <c r="AE28" s="443"/>
      <c r="AF28" s="443"/>
      <c r="AG28" s="443"/>
      <c r="AH28" s="443"/>
      <c r="AI28" s="443"/>
      <c r="AJ28" s="443"/>
      <c r="AK28" s="443"/>
      <c r="AL28" s="443"/>
      <c r="AM28" s="443"/>
      <c r="AN28" s="443"/>
      <c r="AO28" s="444"/>
    </row>
    <row r="29" spans="1:41" s="123" customFormat="1" ht="27.75" customHeight="1">
      <c r="A29" s="445"/>
      <c r="B29" s="446"/>
      <c r="C29" s="446"/>
      <c r="D29" s="446"/>
      <c r="E29" s="445"/>
      <c r="F29" s="446"/>
      <c r="G29" s="446"/>
      <c r="H29" s="446"/>
      <c r="I29" s="446"/>
      <c r="J29" s="447"/>
      <c r="K29" s="448"/>
      <c r="L29" s="449"/>
      <c r="M29" s="449"/>
      <c r="N29" s="449"/>
      <c r="O29" s="450"/>
      <c r="P29" s="451"/>
      <c r="Q29" s="451"/>
      <c r="R29" s="451"/>
      <c r="S29" s="451"/>
      <c r="T29" s="451"/>
      <c r="V29" s="452" t="s">
        <v>278</v>
      </c>
      <c r="W29" s="453"/>
      <c r="X29" s="453"/>
      <c r="Y29" s="453"/>
      <c r="Z29" s="453"/>
      <c r="AA29" s="453"/>
      <c r="AB29" s="453"/>
      <c r="AC29" s="453"/>
      <c r="AD29" s="453"/>
      <c r="AE29" s="453"/>
      <c r="AF29" s="453"/>
      <c r="AG29" s="453"/>
      <c r="AH29" s="453"/>
      <c r="AI29" s="453"/>
      <c r="AJ29" s="453"/>
      <c r="AK29" s="453"/>
      <c r="AL29" s="453"/>
      <c r="AM29" s="453"/>
      <c r="AN29" s="453"/>
      <c r="AO29" s="454"/>
    </row>
    <row r="30" spans="1:41" s="123" customFormat="1" ht="27.75" customHeight="1">
      <c r="A30" s="445"/>
      <c r="B30" s="446"/>
      <c r="C30" s="446"/>
      <c r="D30" s="446"/>
      <c r="E30" s="445"/>
      <c r="F30" s="446"/>
      <c r="G30" s="446"/>
      <c r="H30" s="446"/>
      <c r="I30" s="446"/>
      <c r="J30" s="447"/>
      <c r="K30" s="448"/>
      <c r="L30" s="449"/>
      <c r="M30" s="449"/>
      <c r="N30" s="449"/>
      <c r="O30" s="450"/>
      <c r="P30" s="451"/>
      <c r="Q30" s="451"/>
      <c r="R30" s="451"/>
      <c r="S30" s="451"/>
      <c r="T30" s="451"/>
      <c r="V30" s="459" t="s">
        <v>371</v>
      </c>
      <c r="W30" s="460"/>
      <c r="X30" s="461"/>
      <c r="Y30" s="461"/>
      <c r="Z30" s="461"/>
      <c r="AA30" s="461"/>
      <c r="AB30" s="461"/>
      <c r="AC30" s="461"/>
      <c r="AD30" s="461"/>
      <c r="AE30" s="461"/>
      <c r="AF30" s="461"/>
      <c r="AG30" s="461"/>
      <c r="AH30" s="461"/>
      <c r="AI30" s="461"/>
      <c r="AJ30" s="461"/>
      <c r="AK30" s="461"/>
      <c r="AL30" s="461"/>
      <c r="AM30" s="461"/>
      <c r="AN30" s="461"/>
      <c r="AO30" s="462"/>
    </row>
    <row r="31" spans="1:41" s="123" customFormat="1" ht="27.75" customHeight="1">
      <c r="A31" s="445"/>
      <c r="B31" s="446"/>
      <c r="C31" s="446"/>
      <c r="D31" s="446"/>
      <c r="E31" s="445"/>
      <c r="F31" s="446"/>
      <c r="G31" s="446"/>
      <c r="H31" s="446"/>
      <c r="I31" s="446"/>
      <c r="J31" s="447"/>
      <c r="K31" s="448"/>
      <c r="L31" s="449"/>
      <c r="M31" s="449"/>
      <c r="N31" s="449"/>
      <c r="O31" s="450"/>
      <c r="P31" s="451"/>
      <c r="Q31" s="451"/>
      <c r="R31" s="451"/>
      <c r="S31" s="451"/>
      <c r="T31" s="451"/>
      <c r="V31" s="459" t="s">
        <v>113</v>
      </c>
      <c r="W31" s="460"/>
      <c r="X31" s="461"/>
      <c r="Y31" s="461"/>
      <c r="Z31" s="461"/>
      <c r="AA31" s="461"/>
      <c r="AB31" s="461"/>
      <c r="AC31" s="461"/>
      <c r="AD31" s="461"/>
      <c r="AE31" s="461"/>
      <c r="AF31" s="461"/>
      <c r="AG31" s="461"/>
      <c r="AH31" s="461"/>
      <c r="AI31" s="461"/>
      <c r="AJ31" s="461"/>
      <c r="AK31" s="461"/>
      <c r="AL31" s="461"/>
      <c r="AM31" s="461"/>
      <c r="AN31" s="461"/>
      <c r="AO31" s="462"/>
    </row>
    <row r="32" spans="1:41" ht="27.75" customHeight="1">
      <c r="A32" s="445"/>
      <c r="B32" s="446"/>
      <c r="C32" s="446"/>
      <c r="D32" s="446"/>
      <c r="E32" s="445"/>
      <c r="F32" s="446"/>
      <c r="G32" s="446"/>
      <c r="H32" s="446"/>
      <c r="I32" s="446"/>
      <c r="J32" s="447"/>
      <c r="K32" s="448"/>
      <c r="L32" s="449"/>
      <c r="M32" s="449"/>
      <c r="N32" s="449"/>
      <c r="O32" s="450"/>
      <c r="P32" s="451"/>
      <c r="Q32" s="451"/>
      <c r="R32" s="451"/>
      <c r="S32" s="451"/>
      <c r="T32" s="451"/>
      <c r="V32" s="459" t="s">
        <v>112</v>
      </c>
      <c r="W32" s="460"/>
      <c r="X32" s="461"/>
      <c r="Y32" s="461"/>
      <c r="Z32" s="461"/>
      <c r="AA32" s="461"/>
      <c r="AB32" s="461"/>
      <c r="AC32" s="461"/>
      <c r="AD32" s="461"/>
      <c r="AE32" s="461"/>
      <c r="AF32" s="461"/>
      <c r="AG32" s="461"/>
      <c r="AH32" s="461"/>
      <c r="AI32" s="461"/>
      <c r="AJ32" s="461"/>
      <c r="AK32" s="461"/>
      <c r="AL32" s="461"/>
      <c r="AM32" s="461"/>
      <c r="AN32" s="461"/>
      <c r="AO32" s="462"/>
    </row>
    <row r="33" spans="1:41" ht="27.75" customHeight="1">
      <c r="A33" s="500" t="s">
        <v>105</v>
      </c>
      <c r="B33" s="500"/>
      <c r="C33" s="500"/>
      <c r="D33" s="500"/>
      <c r="E33" s="500"/>
      <c r="F33" s="500"/>
      <c r="G33" s="500"/>
      <c r="H33" s="500"/>
      <c r="I33" s="500"/>
      <c r="J33" s="500"/>
      <c r="K33" s="448">
        <f>SUM(K17:L32)</f>
        <v>0</v>
      </c>
      <c r="L33" s="449"/>
      <c r="M33" s="449"/>
      <c r="N33" s="449"/>
      <c r="O33" s="450"/>
      <c r="P33" s="451"/>
      <c r="Q33" s="451"/>
      <c r="R33" s="451"/>
      <c r="S33" s="451"/>
      <c r="T33" s="451"/>
      <c r="V33" s="442" t="s">
        <v>111</v>
      </c>
      <c r="W33" s="443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  <c r="AJ33" s="443"/>
      <c r="AK33" s="443"/>
      <c r="AL33" s="443"/>
      <c r="AM33" s="443"/>
      <c r="AN33" s="443"/>
      <c r="AO33" s="444"/>
    </row>
    <row r="34" spans="1:41" ht="28.5" customHeight="1">
      <c r="A34" s="138"/>
      <c r="B34" s="138"/>
      <c r="C34" s="138"/>
      <c r="D34" s="138"/>
      <c r="E34" s="138"/>
      <c r="F34" s="138"/>
      <c r="G34" s="138"/>
      <c r="H34" s="138"/>
    </row>
    <row r="35" spans="1:41" ht="28.5" customHeight="1">
      <c r="A35" s="138"/>
      <c r="B35" s="138"/>
      <c r="C35" s="138"/>
      <c r="D35" s="138"/>
      <c r="E35" s="138"/>
      <c r="F35" s="138"/>
      <c r="G35" s="138"/>
      <c r="H35" s="138"/>
    </row>
    <row r="36" spans="1:41" ht="28.5" customHeight="1">
      <c r="A36" s="138"/>
      <c r="B36" s="138"/>
      <c r="C36" s="138"/>
      <c r="D36" s="138"/>
      <c r="E36" s="138"/>
      <c r="F36" s="138"/>
      <c r="G36" s="138"/>
      <c r="H36" s="138"/>
    </row>
    <row r="37" spans="1:41" ht="28.5" customHeight="1">
      <c r="A37" s="137"/>
      <c r="B37" s="137"/>
      <c r="C37" s="137"/>
      <c r="D37" s="137"/>
      <c r="E37" s="137"/>
      <c r="F37" s="137"/>
      <c r="G37" s="137"/>
      <c r="H37" s="137"/>
    </row>
    <row r="38" spans="1:41" ht="28.5" customHeight="1">
      <c r="A38" s="2"/>
      <c r="E38" s="2"/>
      <c r="F38" s="2"/>
    </row>
    <row r="39" spans="1:41" ht="28.5" customHeight="1">
      <c r="A39" s="2"/>
      <c r="E39" s="2"/>
      <c r="F39" s="2"/>
    </row>
    <row r="40" spans="1:41" ht="22.5" customHeight="1">
      <c r="A40" s="2"/>
      <c r="E40" s="2"/>
      <c r="F40" s="2"/>
    </row>
    <row r="41" spans="1:41" ht="27" customHeight="1">
      <c r="A41" s="25"/>
      <c r="B41" s="25"/>
      <c r="C41" s="25"/>
      <c r="D41" s="25"/>
      <c r="E41" s="25"/>
      <c r="F41" s="25"/>
      <c r="G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41" ht="22.5" customHeight="1">
      <c r="A42" s="495"/>
      <c r="B42" s="495"/>
      <c r="C42" s="495"/>
      <c r="D42" s="495"/>
      <c r="E42" s="495"/>
      <c r="F42" s="495"/>
      <c r="G42" s="495"/>
      <c r="I42" s="495"/>
      <c r="J42" s="495"/>
      <c r="K42" s="495"/>
      <c r="L42" s="495"/>
      <c r="M42" s="495"/>
      <c r="N42" s="495"/>
      <c r="O42" s="495"/>
      <c r="P42" s="495"/>
      <c r="Q42" s="495"/>
      <c r="R42" s="495"/>
    </row>
    <row r="43" spans="1:41" ht="22.5" customHeight="1"/>
    <row r="44" spans="1:41" ht="22.5" customHeight="1"/>
    <row r="45" spans="1:41" ht="22.5" customHeight="1"/>
    <row r="46" spans="1:41" ht="22.5" customHeight="1"/>
    <row r="47" spans="1:41" ht="22.5" customHeight="1"/>
    <row r="48" spans="1:41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12.75" customHeight="1"/>
    <row r="81" spans="1:18" ht="22.5" customHeight="1"/>
    <row r="82" spans="1:18">
      <c r="A82" s="338"/>
      <c r="B82" s="338"/>
      <c r="C82" s="338"/>
      <c r="D82" s="338"/>
      <c r="E82" s="338"/>
      <c r="F82" s="338"/>
      <c r="G82" s="338"/>
      <c r="I82" s="338"/>
      <c r="J82" s="338"/>
      <c r="K82" s="338"/>
      <c r="L82" s="338"/>
      <c r="M82" s="338"/>
      <c r="N82" s="338"/>
      <c r="O82" s="338"/>
      <c r="P82" s="338"/>
      <c r="Q82" s="338"/>
      <c r="R82" s="338"/>
    </row>
  </sheetData>
  <mergeCells count="198">
    <mergeCell ref="A1:T1"/>
    <mergeCell ref="A33:J33"/>
    <mergeCell ref="K33:O33"/>
    <mergeCell ref="P33:T33"/>
    <mergeCell ref="A28:D28"/>
    <mergeCell ref="E28:J28"/>
    <mergeCell ref="K28:O28"/>
    <mergeCell ref="P28:T28"/>
    <mergeCell ref="A29:D29"/>
    <mergeCell ref="E29:J29"/>
    <mergeCell ref="K29:O29"/>
    <mergeCell ref="P29:T29"/>
    <mergeCell ref="A30:D30"/>
    <mergeCell ref="E30:J30"/>
    <mergeCell ref="K30:O30"/>
    <mergeCell ref="P30:T30"/>
    <mergeCell ref="A32:D32"/>
    <mergeCell ref="E32:J32"/>
    <mergeCell ref="K32:O32"/>
    <mergeCell ref="A22:D22"/>
    <mergeCell ref="E22:J22"/>
    <mergeCell ref="K22:O22"/>
    <mergeCell ref="P22:T22"/>
    <mergeCell ref="A23:D23"/>
    <mergeCell ref="E23:J23"/>
    <mergeCell ref="K23:O23"/>
    <mergeCell ref="P23:T23"/>
    <mergeCell ref="P32:T32"/>
    <mergeCell ref="K24:O24"/>
    <mergeCell ref="P24:T24"/>
    <mergeCell ref="A25:D25"/>
    <mergeCell ref="E25:J25"/>
    <mergeCell ref="K25:O25"/>
    <mergeCell ref="P25:T25"/>
    <mergeCell ref="A20:D20"/>
    <mergeCell ref="E20:J20"/>
    <mergeCell ref="K20:O20"/>
    <mergeCell ref="P20:T20"/>
    <mergeCell ref="A21:D21"/>
    <mergeCell ref="E21:J21"/>
    <mergeCell ref="K21:O21"/>
    <mergeCell ref="P21:T21"/>
    <mergeCell ref="A18:D18"/>
    <mergeCell ref="E18:J18"/>
    <mergeCell ref="K18:O18"/>
    <mergeCell ref="P18:T18"/>
    <mergeCell ref="A19:D19"/>
    <mergeCell ref="E19:J19"/>
    <mergeCell ref="K19:O19"/>
    <mergeCell ref="P19:T19"/>
    <mergeCell ref="A16:J16"/>
    <mergeCell ref="K16:O16"/>
    <mergeCell ref="P16:T16"/>
    <mergeCell ref="A17:D17"/>
    <mergeCell ref="E17:J17"/>
    <mergeCell ref="K17:O17"/>
    <mergeCell ref="P17:T17"/>
    <mergeCell ref="A11:D15"/>
    <mergeCell ref="E11:H11"/>
    <mergeCell ref="I11:L11"/>
    <mergeCell ref="M11:P15"/>
    <mergeCell ref="Q11:Q15"/>
    <mergeCell ref="A9:D9"/>
    <mergeCell ref="E9:T9"/>
    <mergeCell ref="A10:D10"/>
    <mergeCell ref="E10:H10"/>
    <mergeCell ref="I10:L10"/>
    <mergeCell ref="M10:Q10"/>
    <mergeCell ref="R10:T10"/>
    <mergeCell ref="R11:T15"/>
    <mergeCell ref="E12:H12"/>
    <mergeCell ref="I12:L12"/>
    <mergeCell ref="E13:H13"/>
    <mergeCell ref="I13:L13"/>
    <mergeCell ref="E14:H14"/>
    <mergeCell ref="I14:L14"/>
    <mergeCell ref="E15:H15"/>
    <mergeCell ref="I15:L15"/>
    <mergeCell ref="A6:H6"/>
    <mergeCell ref="I6:K8"/>
    <mergeCell ref="L6:N8"/>
    <mergeCell ref="O6:Q8"/>
    <mergeCell ref="R6:T8"/>
    <mergeCell ref="A7:H7"/>
    <mergeCell ref="A2:T2"/>
    <mergeCell ref="P3:T3"/>
    <mergeCell ref="A5:H5"/>
    <mergeCell ref="I5:K5"/>
    <mergeCell ref="L5:N5"/>
    <mergeCell ref="O5:Q5"/>
    <mergeCell ref="R5:T5"/>
    <mergeCell ref="I82:R82"/>
    <mergeCell ref="A82:G82"/>
    <mergeCell ref="I42:R42"/>
    <mergeCell ref="A42:G42"/>
    <mergeCell ref="V1:AO1"/>
    <mergeCell ref="V2:AO2"/>
    <mergeCell ref="AJ3:AK3"/>
    <mergeCell ref="AL3:AO3"/>
    <mergeCell ref="V5:AB5"/>
    <mergeCell ref="AD5:AF5"/>
    <mergeCell ref="AG5:AI5"/>
    <mergeCell ref="AJ5:AL5"/>
    <mergeCell ref="AM5:AO5"/>
    <mergeCell ref="V6:AC6"/>
    <mergeCell ref="AD6:AF8"/>
    <mergeCell ref="AG6:AI8"/>
    <mergeCell ref="AJ6:AL8"/>
    <mergeCell ref="AM6:AO8"/>
    <mergeCell ref="V7:AC7"/>
    <mergeCell ref="V9:Y9"/>
    <mergeCell ref="Z9:AO9"/>
    <mergeCell ref="V10:Y10"/>
    <mergeCell ref="Z10:AC10"/>
    <mergeCell ref="AD10:AG10"/>
    <mergeCell ref="AH10:AL10"/>
    <mergeCell ref="AM10:AO10"/>
    <mergeCell ref="V11:Y15"/>
    <mergeCell ref="Z11:AC11"/>
    <mergeCell ref="AD11:AG11"/>
    <mergeCell ref="AH11:AK15"/>
    <mergeCell ref="AL11:AL15"/>
    <mergeCell ref="AM11:AO15"/>
    <mergeCell ref="Z12:AC12"/>
    <mergeCell ref="AD12:AG12"/>
    <mergeCell ref="Z13:AC13"/>
    <mergeCell ref="AD13:AG13"/>
    <mergeCell ref="Z14:AC14"/>
    <mergeCell ref="AD14:AG14"/>
    <mergeCell ref="Z15:AC15"/>
    <mergeCell ref="AD15:AG15"/>
    <mergeCell ref="V16:AO16"/>
    <mergeCell ref="V17:AA17"/>
    <mergeCell ref="AB17:AF17"/>
    <mergeCell ref="AG17:AH17"/>
    <mergeCell ref="AI17:AJ17"/>
    <mergeCell ref="AK17:AM17"/>
    <mergeCell ref="AN17:AO17"/>
    <mergeCell ref="V18:AA18"/>
    <mergeCell ref="AB18:AF18"/>
    <mergeCell ref="AG18:AH18"/>
    <mergeCell ref="AI18:AJ18"/>
    <mergeCell ref="AK18:AM18"/>
    <mergeCell ref="AN18:AO18"/>
    <mergeCell ref="V19:AA19"/>
    <mergeCell ref="AB19:AF19"/>
    <mergeCell ref="AG19:AH19"/>
    <mergeCell ref="AI19:AJ19"/>
    <mergeCell ref="AK19:AM19"/>
    <mergeCell ref="AN19:AO19"/>
    <mergeCell ref="V20:AA20"/>
    <mergeCell ref="AB20:AF20"/>
    <mergeCell ref="AG20:AH20"/>
    <mergeCell ref="AI20:AJ20"/>
    <mergeCell ref="AK20:AM20"/>
    <mergeCell ref="AN20:AO20"/>
    <mergeCell ref="V23:AA23"/>
    <mergeCell ref="AB23:AF23"/>
    <mergeCell ref="AG23:AH23"/>
    <mergeCell ref="AI23:AJ23"/>
    <mergeCell ref="AK23:AM23"/>
    <mergeCell ref="AN23:AO23"/>
    <mergeCell ref="V21:AA21"/>
    <mergeCell ref="AB21:AF21"/>
    <mergeCell ref="AG21:AH21"/>
    <mergeCell ref="AI21:AJ21"/>
    <mergeCell ref="AK21:AM21"/>
    <mergeCell ref="AN21:AO21"/>
    <mergeCell ref="V22:AA22"/>
    <mergeCell ref="AB22:AF22"/>
    <mergeCell ref="AG22:AH22"/>
    <mergeCell ref="AI22:AJ22"/>
    <mergeCell ref="AK22:AM22"/>
    <mergeCell ref="AN22:AO22"/>
    <mergeCell ref="V33:AO33"/>
    <mergeCell ref="A31:D31"/>
    <mergeCell ref="E31:J31"/>
    <mergeCell ref="K31:O31"/>
    <mergeCell ref="P31:T31"/>
    <mergeCell ref="V24:AO24"/>
    <mergeCell ref="V25:AO25"/>
    <mergeCell ref="V26:AO26"/>
    <mergeCell ref="V27:AO27"/>
    <mergeCell ref="V28:AO28"/>
    <mergeCell ref="V29:AO29"/>
    <mergeCell ref="V30:AO30"/>
    <mergeCell ref="V31:AO31"/>
    <mergeCell ref="V32:AO32"/>
    <mergeCell ref="A26:D26"/>
    <mergeCell ref="E26:J26"/>
    <mergeCell ref="K26:O26"/>
    <mergeCell ref="P26:T26"/>
    <mergeCell ref="A27:D27"/>
    <mergeCell ref="E27:J27"/>
    <mergeCell ref="K27:O27"/>
    <mergeCell ref="P27:T27"/>
    <mergeCell ref="A24:D24"/>
    <mergeCell ref="E24:J24"/>
  </mergeCells>
  <phoneticPr fontId="3"/>
  <pageMargins left="0.94488188976377963" right="0.62992125984251968" top="0.47244094488188981" bottom="0.35433070866141736" header="0.27559055118110237" footer="0.31496062992125984"/>
  <pageSetup paperSize="9" scale="85" pageOrder="overThenDown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34" workbookViewId="0">
      <selection sqref="A1:N53"/>
    </sheetView>
  </sheetViews>
  <sheetFormatPr defaultRowHeight="18.75"/>
  <cols>
    <col min="1" max="1" width="10.875" customWidth="1"/>
    <col min="2" max="4" width="6.375" customWidth="1"/>
    <col min="5" max="6" width="6.25" customWidth="1"/>
    <col min="7" max="7" width="3.625" customWidth="1"/>
    <col min="8" max="9" width="6.25" customWidth="1"/>
    <col min="10" max="10" width="3.625" customWidth="1"/>
    <col min="11" max="13" width="4.75" customWidth="1"/>
    <col min="14" max="14" width="3.625" customWidth="1"/>
  </cols>
  <sheetData>
    <row r="1" spans="1:14" ht="18.75" customHeight="1">
      <c r="A1" s="544" t="s">
        <v>395</v>
      </c>
      <c r="B1" s="544"/>
      <c r="C1" s="544"/>
      <c r="D1" s="544"/>
      <c r="E1" s="544"/>
      <c r="F1" s="544"/>
      <c r="G1" s="544"/>
      <c r="H1" s="216"/>
      <c r="I1" s="216"/>
      <c r="J1" s="216"/>
      <c r="K1" s="216"/>
      <c r="L1" s="216"/>
      <c r="M1" s="216"/>
      <c r="N1" s="216"/>
    </row>
    <row r="2" spans="1:14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</row>
    <row r="3" spans="1:14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 ht="13.5" customHeight="1">
      <c r="A4" s="577" t="s">
        <v>273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</row>
    <row r="5" spans="1:14" ht="13.5" customHeight="1">
      <c r="A5" s="578"/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</row>
    <row r="6" spans="1:14" ht="13.5" customHeight="1">
      <c r="A6" s="579"/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</row>
    <row r="7" spans="1:14" ht="12" customHeight="1">
      <c r="A7" s="580" t="s">
        <v>247</v>
      </c>
      <c r="B7" s="580" t="s">
        <v>248</v>
      </c>
      <c r="C7" s="580"/>
      <c r="D7" s="580"/>
      <c r="E7" s="580" t="s">
        <v>249</v>
      </c>
      <c r="F7" s="580"/>
      <c r="G7" s="580"/>
      <c r="H7" s="580" t="s">
        <v>250</v>
      </c>
      <c r="I7" s="580"/>
      <c r="J7" s="580"/>
      <c r="K7" s="580" t="s">
        <v>251</v>
      </c>
      <c r="L7" s="580"/>
      <c r="M7" s="580"/>
      <c r="N7" s="580"/>
    </row>
    <row r="8" spans="1:14" ht="12" customHeight="1">
      <c r="A8" s="580"/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80"/>
      <c r="M8" s="580"/>
      <c r="N8" s="580"/>
    </row>
    <row r="9" spans="1:14" ht="12" customHeight="1">
      <c r="A9" s="580"/>
      <c r="B9" s="580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580"/>
      <c r="N9" s="580"/>
    </row>
    <row r="10" spans="1:14" ht="12" customHeight="1">
      <c r="A10" s="573" t="s">
        <v>252</v>
      </c>
      <c r="B10" s="548" t="s">
        <v>253</v>
      </c>
      <c r="C10" s="549"/>
      <c r="D10" s="550"/>
      <c r="E10" s="563"/>
      <c r="F10" s="564"/>
      <c r="G10" s="550" t="s">
        <v>254</v>
      </c>
      <c r="H10" s="563"/>
      <c r="I10" s="564"/>
      <c r="J10" s="550" t="s">
        <v>255</v>
      </c>
      <c r="K10" s="563">
        <f>SUM(E10*H10)</f>
        <v>0</v>
      </c>
      <c r="L10" s="564"/>
      <c r="M10" s="564"/>
      <c r="N10" s="569" t="s">
        <v>254</v>
      </c>
    </row>
    <row r="11" spans="1:14" ht="12" customHeight="1">
      <c r="A11" s="574"/>
      <c r="B11" s="551"/>
      <c r="C11" s="552"/>
      <c r="D11" s="553"/>
      <c r="E11" s="565"/>
      <c r="F11" s="566"/>
      <c r="G11" s="553"/>
      <c r="H11" s="565"/>
      <c r="I11" s="566"/>
      <c r="J11" s="553"/>
      <c r="K11" s="565"/>
      <c r="L11" s="566"/>
      <c r="M11" s="566"/>
      <c r="N11" s="570"/>
    </row>
    <row r="12" spans="1:14" ht="12" customHeight="1">
      <c r="A12" s="574"/>
      <c r="B12" s="554"/>
      <c r="C12" s="555"/>
      <c r="D12" s="556"/>
      <c r="E12" s="567"/>
      <c r="F12" s="568"/>
      <c r="G12" s="556"/>
      <c r="H12" s="567"/>
      <c r="I12" s="568"/>
      <c r="J12" s="556"/>
      <c r="K12" s="567"/>
      <c r="L12" s="568"/>
      <c r="M12" s="568"/>
      <c r="N12" s="571"/>
    </row>
    <row r="13" spans="1:14" ht="12" customHeight="1">
      <c r="A13" s="574"/>
      <c r="B13" s="548" t="s">
        <v>256</v>
      </c>
      <c r="C13" s="549"/>
      <c r="D13" s="550"/>
      <c r="E13" s="563"/>
      <c r="F13" s="564"/>
      <c r="G13" s="550" t="s">
        <v>254</v>
      </c>
      <c r="H13" s="563"/>
      <c r="I13" s="564"/>
      <c r="J13" s="550" t="s">
        <v>255</v>
      </c>
      <c r="K13" s="563">
        <f>SUM(E13*H13)</f>
        <v>0</v>
      </c>
      <c r="L13" s="564"/>
      <c r="M13" s="564"/>
      <c r="N13" s="569" t="s">
        <v>254</v>
      </c>
    </row>
    <row r="14" spans="1:14" ht="12" customHeight="1">
      <c r="A14" s="574"/>
      <c r="B14" s="551"/>
      <c r="C14" s="552"/>
      <c r="D14" s="553"/>
      <c r="E14" s="565"/>
      <c r="F14" s="566"/>
      <c r="G14" s="553"/>
      <c r="H14" s="565"/>
      <c r="I14" s="566"/>
      <c r="J14" s="553"/>
      <c r="K14" s="565"/>
      <c r="L14" s="566"/>
      <c r="M14" s="566"/>
      <c r="N14" s="570"/>
    </row>
    <row r="15" spans="1:14" ht="12" customHeight="1">
      <c r="A15" s="574"/>
      <c r="B15" s="554"/>
      <c r="C15" s="555"/>
      <c r="D15" s="556"/>
      <c r="E15" s="567"/>
      <c r="F15" s="568"/>
      <c r="G15" s="556"/>
      <c r="H15" s="567"/>
      <c r="I15" s="568"/>
      <c r="J15" s="556"/>
      <c r="K15" s="567"/>
      <c r="L15" s="568"/>
      <c r="M15" s="568"/>
      <c r="N15" s="571"/>
    </row>
    <row r="16" spans="1:14" ht="12" customHeight="1">
      <c r="A16" s="574"/>
      <c r="B16" s="548" t="s">
        <v>257</v>
      </c>
      <c r="C16" s="549"/>
      <c r="D16" s="550"/>
      <c r="E16" s="563"/>
      <c r="F16" s="564"/>
      <c r="G16" s="550" t="s">
        <v>254</v>
      </c>
      <c r="H16" s="563"/>
      <c r="I16" s="564"/>
      <c r="J16" s="550" t="s">
        <v>255</v>
      </c>
      <c r="K16" s="563">
        <f>SUM(E16*H16)</f>
        <v>0</v>
      </c>
      <c r="L16" s="564"/>
      <c r="M16" s="564"/>
      <c r="N16" s="569" t="s">
        <v>254</v>
      </c>
    </row>
    <row r="17" spans="1:14" ht="12" customHeight="1">
      <c r="A17" s="574"/>
      <c r="B17" s="551"/>
      <c r="C17" s="552"/>
      <c r="D17" s="553"/>
      <c r="E17" s="565"/>
      <c r="F17" s="566"/>
      <c r="G17" s="553"/>
      <c r="H17" s="565"/>
      <c r="I17" s="566"/>
      <c r="J17" s="553"/>
      <c r="K17" s="565"/>
      <c r="L17" s="566"/>
      <c r="M17" s="566"/>
      <c r="N17" s="570"/>
    </row>
    <row r="18" spans="1:14" ht="12" customHeight="1">
      <c r="A18" s="574"/>
      <c r="B18" s="554"/>
      <c r="C18" s="555"/>
      <c r="D18" s="556"/>
      <c r="E18" s="567"/>
      <c r="F18" s="568"/>
      <c r="G18" s="556"/>
      <c r="H18" s="567"/>
      <c r="I18" s="568"/>
      <c r="J18" s="556"/>
      <c r="K18" s="567"/>
      <c r="L18" s="568"/>
      <c r="M18" s="568"/>
      <c r="N18" s="571"/>
    </row>
    <row r="19" spans="1:14" ht="12" customHeight="1">
      <c r="A19" s="574"/>
      <c r="B19" s="548" t="s">
        <v>258</v>
      </c>
      <c r="C19" s="549"/>
      <c r="D19" s="550"/>
      <c r="E19" s="563"/>
      <c r="F19" s="564"/>
      <c r="G19" s="550" t="s">
        <v>254</v>
      </c>
      <c r="H19" s="563"/>
      <c r="I19" s="564"/>
      <c r="J19" s="550" t="s">
        <v>255</v>
      </c>
      <c r="K19" s="563">
        <f>SUM(E19*H19)</f>
        <v>0</v>
      </c>
      <c r="L19" s="564"/>
      <c r="M19" s="564"/>
      <c r="N19" s="569" t="s">
        <v>254</v>
      </c>
    </row>
    <row r="20" spans="1:14" ht="12" customHeight="1">
      <c r="A20" s="574"/>
      <c r="B20" s="551"/>
      <c r="C20" s="552"/>
      <c r="D20" s="553"/>
      <c r="E20" s="565"/>
      <c r="F20" s="566"/>
      <c r="G20" s="553"/>
      <c r="H20" s="565"/>
      <c r="I20" s="566"/>
      <c r="J20" s="553"/>
      <c r="K20" s="565"/>
      <c r="L20" s="566"/>
      <c r="M20" s="566"/>
      <c r="N20" s="570"/>
    </row>
    <row r="21" spans="1:14" ht="12" customHeight="1">
      <c r="A21" s="574"/>
      <c r="B21" s="554"/>
      <c r="C21" s="555"/>
      <c r="D21" s="556"/>
      <c r="E21" s="567"/>
      <c r="F21" s="568"/>
      <c r="G21" s="556"/>
      <c r="H21" s="567"/>
      <c r="I21" s="568"/>
      <c r="J21" s="556"/>
      <c r="K21" s="567"/>
      <c r="L21" s="568"/>
      <c r="M21" s="568"/>
      <c r="N21" s="571"/>
    </row>
    <row r="22" spans="1:14" ht="12" customHeight="1">
      <c r="A22" s="574"/>
      <c r="B22" s="548"/>
      <c r="C22" s="549"/>
      <c r="D22" s="550"/>
      <c r="E22" s="563"/>
      <c r="F22" s="564"/>
      <c r="G22" s="550" t="s">
        <v>254</v>
      </c>
      <c r="H22" s="563"/>
      <c r="I22" s="564"/>
      <c r="J22" s="550" t="s">
        <v>255</v>
      </c>
      <c r="K22" s="563">
        <f>SUM(E22*H22)</f>
        <v>0</v>
      </c>
      <c r="L22" s="564"/>
      <c r="M22" s="564"/>
      <c r="N22" s="569" t="s">
        <v>254</v>
      </c>
    </row>
    <row r="23" spans="1:14" ht="12" customHeight="1">
      <c r="A23" s="574"/>
      <c r="B23" s="551"/>
      <c r="C23" s="552"/>
      <c r="D23" s="553"/>
      <c r="E23" s="565"/>
      <c r="F23" s="566"/>
      <c r="G23" s="553"/>
      <c r="H23" s="565"/>
      <c r="I23" s="566"/>
      <c r="J23" s="553"/>
      <c r="K23" s="565"/>
      <c r="L23" s="566"/>
      <c r="M23" s="566"/>
      <c r="N23" s="570"/>
    </row>
    <row r="24" spans="1:14" ht="12" customHeight="1">
      <c r="A24" s="575"/>
      <c r="B24" s="554"/>
      <c r="C24" s="555"/>
      <c r="D24" s="556"/>
      <c r="E24" s="567"/>
      <c r="F24" s="568"/>
      <c r="G24" s="556"/>
      <c r="H24" s="567"/>
      <c r="I24" s="568"/>
      <c r="J24" s="556"/>
      <c r="K24" s="567"/>
      <c r="L24" s="568"/>
      <c r="M24" s="568"/>
      <c r="N24" s="571"/>
    </row>
    <row r="25" spans="1:14" ht="12" customHeight="1">
      <c r="A25" s="573" t="s">
        <v>259</v>
      </c>
      <c r="B25" s="548"/>
      <c r="C25" s="549"/>
      <c r="D25" s="550"/>
      <c r="E25" s="563"/>
      <c r="F25" s="564"/>
      <c r="G25" s="550" t="s">
        <v>254</v>
      </c>
      <c r="H25" s="563"/>
      <c r="I25" s="564"/>
      <c r="J25" s="550" t="s">
        <v>255</v>
      </c>
      <c r="K25" s="563">
        <f>SUM(E25*H25)</f>
        <v>0</v>
      </c>
      <c r="L25" s="564"/>
      <c r="M25" s="564"/>
      <c r="N25" s="569" t="s">
        <v>254</v>
      </c>
    </row>
    <row r="26" spans="1:14" ht="12" customHeight="1">
      <c r="A26" s="574"/>
      <c r="B26" s="551"/>
      <c r="C26" s="552"/>
      <c r="D26" s="553"/>
      <c r="E26" s="565"/>
      <c r="F26" s="566"/>
      <c r="G26" s="553"/>
      <c r="H26" s="565"/>
      <c r="I26" s="566"/>
      <c r="J26" s="553"/>
      <c r="K26" s="565"/>
      <c r="L26" s="566"/>
      <c r="M26" s="566"/>
      <c r="N26" s="570"/>
    </row>
    <row r="27" spans="1:14" ht="12" customHeight="1">
      <c r="A27" s="575"/>
      <c r="B27" s="554"/>
      <c r="C27" s="555"/>
      <c r="D27" s="556"/>
      <c r="E27" s="567"/>
      <c r="F27" s="568"/>
      <c r="G27" s="556"/>
      <c r="H27" s="567"/>
      <c r="I27" s="568"/>
      <c r="J27" s="556"/>
      <c r="K27" s="567"/>
      <c r="L27" s="568"/>
      <c r="M27" s="568"/>
      <c r="N27" s="571"/>
    </row>
    <row r="28" spans="1:14" ht="12" customHeight="1">
      <c r="A28" s="548" t="s">
        <v>272</v>
      </c>
      <c r="B28" s="549"/>
      <c r="C28" s="549"/>
      <c r="D28" s="550"/>
      <c r="E28" s="557"/>
      <c r="F28" s="558"/>
      <c r="G28" s="550"/>
      <c r="H28" s="563">
        <f>SUM(H10:I27)</f>
        <v>0</v>
      </c>
      <c r="I28" s="564"/>
      <c r="J28" s="550" t="s">
        <v>255</v>
      </c>
      <c r="K28" s="563">
        <f>SUM(K10:M27)</f>
        <v>0</v>
      </c>
      <c r="L28" s="564"/>
      <c r="M28" s="564"/>
      <c r="N28" s="569" t="s">
        <v>254</v>
      </c>
    </row>
    <row r="29" spans="1:14" ht="12" customHeight="1">
      <c r="A29" s="551"/>
      <c r="B29" s="552"/>
      <c r="C29" s="552"/>
      <c r="D29" s="553"/>
      <c r="E29" s="559"/>
      <c r="F29" s="560"/>
      <c r="G29" s="553"/>
      <c r="H29" s="565"/>
      <c r="I29" s="566"/>
      <c r="J29" s="553"/>
      <c r="K29" s="565"/>
      <c r="L29" s="566"/>
      <c r="M29" s="566"/>
      <c r="N29" s="570"/>
    </row>
    <row r="30" spans="1:14" ht="12" customHeight="1">
      <c r="A30" s="554"/>
      <c r="B30" s="555"/>
      <c r="C30" s="555"/>
      <c r="D30" s="556"/>
      <c r="E30" s="561"/>
      <c r="F30" s="562"/>
      <c r="G30" s="556"/>
      <c r="H30" s="567"/>
      <c r="I30" s="568"/>
      <c r="J30" s="556"/>
      <c r="K30" s="567"/>
      <c r="L30" s="568"/>
      <c r="M30" s="568"/>
      <c r="N30" s="571"/>
    </row>
    <row r="31" spans="1:14" ht="13.5" customHeight="1">
      <c r="A31" s="217"/>
      <c r="B31" s="217"/>
      <c r="C31" s="217"/>
      <c r="D31" s="217"/>
      <c r="E31" s="217"/>
      <c r="F31" s="218"/>
      <c r="G31" s="218"/>
      <c r="H31" s="218"/>
      <c r="I31" s="218"/>
      <c r="J31" s="218"/>
      <c r="K31" s="218"/>
      <c r="L31" s="218"/>
      <c r="M31" s="218"/>
      <c r="N31" s="218"/>
    </row>
    <row r="32" spans="1:14" ht="13.5" customHeight="1">
      <c r="A32" s="217"/>
      <c r="B32" s="217"/>
      <c r="C32" s="217"/>
      <c r="D32" s="217"/>
      <c r="E32" s="217"/>
      <c r="F32" s="218"/>
      <c r="G32" s="218"/>
      <c r="H32" s="218"/>
      <c r="I32" s="218"/>
      <c r="J32" s="218"/>
      <c r="K32" s="218"/>
      <c r="L32" s="218"/>
      <c r="M32" s="218"/>
      <c r="N32" s="218"/>
    </row>
    <row r="33" spans="1:14" ht="13.5" customHeight="1">
      <c r="A33" s="217"/>
      <c r="B33" s="217"/>
      <c r="C33" s="217"/>
      <c r="D33" s="217"/>
      <c r="E33" s="217"/>
      <c r="F33" s="218"/>
      <c r="G33" s="218"/>
      <c r="H33" s="218"/>
      <c r="I33" s="218"/>
      <c r="J33" s="218"/>
      <c r="K33" s="218"/>
      <c r="L33" s="218"/>
      <c r="M33" s="218"/>
      <c r="N33" s="218"/>
    </row>
    <row r="34" spans="1:14" ht="13.5" customHeight="1">
      <c r="A34" s="217"/>
      <c r="B34" s="217"/>
      <c r="C34" s="217"/>
      <c r="D34" s="217"/>
      <c r="E34" s="217"/>
      <c r="F34" s="218"/>
      <c r="G34" s="218"/>
      <c r="H34" s="218"/>
      <c r="I34" s="218"/>
      <c r="J34" s="218"/>
      <c r="K34" s="218"/>
      <c r="L34" s="218"/>
      <c r="M34" s="218"/>
      <c r="N34" s="218"/>
    </row>
    <row r="35" spans="1:14" ht="15" customHeight="1">
      <c r="A35" s="217"/>
      <c r="B35" s="219" t="s">
        <v>260</v>
      </c>
      <c r="C35" s="219"/>
      <c r="D35" s="219" t="s">
        <v>261</v>
      </c>
      <c r="E35" s="219"/>
      <c r="F35" s="220" t="s">
        <v>262</v>
      </c>
      <c r="G35" s="220"/>
      <c r="H35" s="220"/>
      <c r="I35" s="220"/>
      <c r="J35" s="220"/>
      <c r="K35" s="220"/>
      <c r="L35" s="218"/>
      <c r="M35" s="218"/>
      <c r="N35" s="218"/>
    </row>
    <row r="36" spans="1:14" ht="15" customHeight="1">
      <c r="A36" s="21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</row>
    <row r="37" spans="1:14" ht="15" customHeight="1">
      <c r="A37" s="207"/>
      <c r="B37" s="207"/>
      <c r="C37" s="207"/>
      <c r="D37" s="219" t="s">
        <v>263</v>
      </c>
      <c r="E37" s="219"/>
      <c r="F37" s="572" t="s">
        <v>264</v>
      </c>
      <c r="G37" s="572"/>
      <c r="H37" s="572"/>
      <c r="I37" s="572"/>
      <c r="J37" s="572"/>
      <c r="K37" s="572"/>
      <c r="L37" s="207"/>
      <c r="M37" s="207"/>
      <c r="N37" s="207"/>
    </row>
    <row r="38" spans="1:14" ht="15" customHeight="1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</row>
    <row r="39" spans="1:14" ht="15" customHeight="1">
      <c r="A39" s="546" t="s">
        <v>265</v>
      </c>
      <c r="B39" s="546"/>
      <c r="C39" s="546"/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</row>
    <row r="40" spans="1:14" ht="15" customHeight="1">
      <c r="A40" s="221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07"/>
    </row>
    <row r="41" spans="1:14" ht="15" customHeight="1">
      <c r="A41" s="546" t="s">
        <v>413</v>
      </c>
      <c r="B41" s="546"/>
      <c r="C41" s="546"/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</row>
    <row r="42" spans="1:14" ht="15" customHeight="1">
      <c r="A42" s="221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07"/>
    </row>
    <row r="43" spans="1:14" ht="15" customHeight="1">
      <c r="A43" s="546" t="s">
        <v>414</v>
      </c>
      <c r="B43" s="546"/>
      <c r="C43" s="546"/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</row>
    <row r="44" spans="1:14" ht="15" customHeight="1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07"/>
    </row>
    <row r="45" spans="1:14" ht="15" customHeight="1">
      <c r="A45" s="546" t="s">
        <v>412</v>
      </c>
      <c r="B45" s="546"/>
      <c r="C45" s="546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</row>
    <row r="46" spans="1:14" ht="15" customHeight="1">
      <c r="A46" s="221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</row>
    <row r="47" spans="1:14" ht="15" customHeight="1">
      <c r="A47" s="221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07"/>
    </row>
    <row r="48" spans="1:14" ht="15" customHeight="1">
      <c r="A48" s="546" t="s">
        <v>266</v>
      </c>
      <c r="B48" s="546"/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</row>
    <row r="49" spans="1:14" ht="15" customHeight="1">
      <c r="A49" s="546" t="s">
        <v>267</v>
      </c>
      <c r="B49" s="546"/>
      <c r="C49" s="546"/>
      <c r="D49" s="546"/>
      <c r="E49" s="546"/>
      <c r="F49" s="546"/>
      <c r="G49" s="546"/>
      <c r="H49" s="546"/>
      <c r="I49" s="546"/>
      <c r="J49" s="546"/>
      <c r="K49" s="546"/>
      <c r="L49" s="546"/>
      <c r="M49" s="546"/>
      <c r="N49" s="546"/>
    </row>
    <row r="50" spans="1:14" ht="15" customHeight="1">
      <c r="A50" s="547" t="s">
        <v>268</v>
      </c>
      <c r="B50" s="547"/>
      <c r="C50" s="547"/>
      <c r="D50" s="547"/>
      <c r="E50" s="547"/>
      <c r="F50" s="547"/>
      <c r="G50" s="547"/>
      <c r="H50" s="547"/>
      <c r="I50" s="547"/>
      <c r="J50" s="547"/>
      <c r="K50" s="547"/>
      <c r="L50" s="547"/>
      <c r="M50" s="547"/>
      <c r="N50" s="547"/>
    </row>
    <row r="51" spans="1:14" ht="15" customHeight="1">
      <c r="A51" s="546" t="s">
        <v>269</v>
      </c>
      <c r="B51" s="546"/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</row>
    <row r="52" spans="1:14" ht="15" customHeight="1">
      <c r="A52" s="546"/>
      <c r="B52" s="546"/>
      <c r="C52" s="546"/>
      <c r="D52" s="546"/>
      <c r="E52" s="546"/>
      <c r="F52" s="546"/>
      <c r="G52" s="546"/>
      <c r="H52" s="546"/>
      <c r="I52" s="546"/>
      <c r="J52" s="546"/>
      <c r="K52" s="546"/>
      <c r="L52" s="546"/>
      <c r="M52" s="546"/>
      <c r="N52" s="546"/>
    </row>
    <row r="53" spans="1:14" ht="15" customHeight="1">
      <c r="A53" s="546" t="s">
        <v>270</v>
      </c>
      <c r="B53" s="546"/>
      <c r="C53" s="546"/>
      <c r="D53" s="546"/>
      <c r="E53" s="546"/>
      <c r="F53" s="546"/>
      <c r="G53" s="546"/>
      <c r="H53" s="546"/>
      <c r="I53" s="546"/>
      <c r="J53" s="546"/>
      <c r="K53" s="546"/>
      <c r="L53" s="546"/>
      <c r="M53" s="546"/>
      <c r="N53" s="546"/>
    </row>
    <row r="54" spans="1:14" ht="15" customHeight="1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</row>
    <row r="55" spans="1:14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</row>
    <row r="56" spans="1:1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</row>
    <row r="57" spans="1:1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>
      <c r="A61" s="545"/>
      <c r="B61" s="545"/>
      <c r="C61" s="545"/>
      <c r="D61" s="545"/>
      <c r="E61" s="545"/>
      <c r="F61" s="545"/>
      <c r="G61" s="545"/>
      <c r="H61" s="545"/>
      <c r="I61" s="545"/>
      <c r="J61" s="545"/>
      <c r="K61" s="545"/>
      <c r="L61" s="545"/>
      <c r="M61" s="545"/>
      <c r="N61" s="545"/>
    </row>
  </sheetData>
  <mergeCells count="71">
    <mergeCell ref="A2:N2"/>
    <mergeCell ref="A4:N6"/>
    <mergeCell ref="A7:A9"/>
    <mergeCell ref="B7:D9"/>
    <mergeCell ref="E7:G9"/>
    <mergeCell ref="H7:J9"/>
    <mergeCell ref="K7:N9"/>
    <mergeCell ref="N10:N12"/>
    <mergeCell ref="B13:D15"/>
    <mergeCell ref="E13:F15"/>
    <mergeCell ref="G13:G15"/>
    <mergeCell ref="H13:I15"/>
    <mergeCell ref="J13:J15"/>
    <mergeCell ref="K13:M15"/>
    <mergeCell ref="N13:N15"/>
    <mergeCell ref="B10:D12"/>
    <mergeCell ref="E10:F12"/>
    <mergeCell ref="G10:G12"/>
    <mergeCell ref="H10:I12"/>
    <mergeCell ref="J10:J12"/>
    <mergeCell ref="N16:N18"/>
    <mergeCell ref="B19:D21"/>
    <mergeCell ref="E19:F21"/>
    <mergeCell ref="G19:G21"/>
    <mergeCell ref="H19:I21"/>
    <mergeCell ref="J19:J21"/>
    <mergeCell ref="K19:M21"/>
    <mergeCell ref="N19:N21"/>
    <mergeCell ref="B16:D18"/>
    <mergeCell ref="E16:F18"/>
    <mergeCell ref="G16:G18"/>
    <mergeCell ref="H16:I18"/>
    <mergeCell ref="H22:I24"/>
    <mergeCell ref="J22:J24"/>
    <mergeCell ref="K22:M24"/>
    <mergeCell ref="A10:A24"/>
    <mergeCell ref="J16:J18"/>
    <mergeCell ref="K16:M18"/>
    <mergeCell ref="K10:M12"/>
    <mergeCell ref="F37:K37"/>
    <mergeCell ref="A39:N39"/>
    <mergeCell ref="A41:N41"/>
    <mergeCell ref="A43:N43"/>
    <mergeCell ref="N22:N24"/>
    <mergeCell ref="A25:A27"/>
    <mergeCell ref="B25:D27"/>
    <mergeCell ref="E25:F27"/>
    <mergeCell ref="G25:G27"/>
    <mergeCell ref="H25:I27"/>
    <mergeCell ref="J25:J27"/>
    <mergeCell ref="K25:M27"/>
    <mergeCell ref="N25:N27"/>
    <mergeCell ref="B22:D24"/>
    <mergeCell ref="E22:F24"/>
    <mergeCell ref="G22:G24"/>
    <mergeCell ref="A1:G1"/>
    <mergeCell ref="A61:N61"/>
    <mergeCell ref="A48:N48"/>
    <mergeCell ref="A49:N49"/>
    <mergeCell ref="A50:N50"/>
    <mergeCell ref="A51:N51"/>
    <mergeCell ref="A52:N52"/>
    <mergeCell ref="A53:N53"/>
    <mergeCell ref="A45:N45"/>
    <mergeCell ref="A28:D30"/>
    <mergeCell ref="E28:F30"/>
    <mergeCell ref="G28:G30"/>
    <mergeCell ref="H28:I30"/>
    <mergeCell ref="J28:J30"/>
    <mergeCell ref="K28:M30"/>
    <mergeCell ref="N28:N30"/>
  </mergeCells>
  <phoneticPr fontId="3"/>
  <pageMargins left="0.87" right="0.53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topLeftCell="P1" zoomScale="60" zoomScaleNormal="60" workbookViewId="0">
      <selection activeCell="AE1" sqref="AE1:AS48"/>
    </sheetView>
  </sheetViews>
  <sheetFormatPr defaultRowHeight="18.75"/>
  <cols>
    <col min="1" max="1" width="18.375" style="2" customWidth="1"/>
    <col min="2" max="2" width="10.75" style="2" customWidth="1"/>
    <col min="3" max="3" width="10.625" style="2" customWidth="1"/>
    <col min="4" max="4" width="10.75" style="2" customWidth="1"/>
    <col min="5" max="7" width="7.5" style="2" customWidth="1"/>
    <col min="8" max="10" width="7.75" style="2" customWidth="1"/>
    <col min="11" max="15" width="7.375" style="2" customWidth="1"/>
    <col min="16" max="16" width="9.375" style="2" customWidth="1"/>
    <col min="17" max="17" width="9.25" style="2" customWidth="1"/>
    <col min="18" max="20" width="7.625" style="2" customWidth="1"/>
    <col min="21" max="21" width="8.5" style="2" customWidth="1"/>
    <col min="22" max="22" width="7.5" style="2" customWidth="1"/>
    <col min="23" max="24" width="9.25" style="2" customWidth="1"/>
    <col min="25" max="25" width="6.25" style="2" customWidth="1"/>
    <col min="26" max="26" width="8.375" style="2" customWidth="1"/>
    <col min="27" max="27" width="6.625" style="2" customWidth="1"/>
    <col min="28" max="28" width="4.625" style="2" customWidth="1"/>
    <col min="29" max="29" width="19.25" style="2" customWidth="1"/>
    <col min="30" max="30" width="1.875" style="2" customWidth="1"/>
    <col min="31" max="31" width="8" style="2" customWidth="1"/>
    <col min="32" max="33" width="6.875" style="2" customWidth="1"/>
    <col min="34" max="34" width="6.625" style="2" customWidth="1"/>
    <col min="35" max="39" width="7.5" style="2" customWidth="1"/>
    <col min="40" max="43" width="6.5" style="2" customWidth="1"/>
    <col min="44" max="44" width="4.875" style="123" customWidth="1"/>
    <col min="45" max="45" width="23.375" style="2" customWidth="1"/>
    <col min="46" max="16384" width="9" style="2"/>
  </cols>
  <sheetData>
    <row r="1" spans="1:45" ht="23.25" customHeight="1">
      <c r="A1" s="649" t="s">
        <v>166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19"/>
      <c r="P1" s="585" t="s">
        <v>396</v>
      </c>
      <c r="Q1" s="585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E1" s="585" t="s">
        <v>396</v>
      </c>
      <c r="AF1" s="585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</row>
    <row r="2" spans="1:45" ht="29.25" customHeight="1">
      <c r="A2" s="649"/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19"/>
      <c r="P2" s="584" t="s">
        <v>397</v>
      </c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</row>
    <row r="3" spans="1:45" ht="17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E3" s="584" t="s">
        <v>397</v>
      </c>
      <c r="AF3" s="584"/>
      <c r="AG3" s="584"/>
      <c r="AH3" s="584"/>
      <c r="AI3" s="584"/>
      <c r="AJ3" s="584"/>
      <c r="AK3" s="584"/>
      <c r="AL3" s="584"/>
      <c r="AM3" s="584"/>
      <c r="AN3" s="584"/>
      <c r="AO3" s="584"/>
      <c r="AP3" s="584"/>
      <c r="AQ3" s="584"/>
      <c r="AR3" s="584"/>
      <c r="AS3" s="584"/>
    </row>
    <row r="4" spans="1:45" ht="24" customHeight="1"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E4" s="584"/>
      <c r="AF4" s="584"/>
      <c r="AG4" s="584"/>
      <c r="AH4" s="584"/>
      <c r="AI4" s="584"/>
      <c r="AJ4" s="584"/>
      <c r="AK4" s="584"/>
      <c r="AL4" s="584"/>
      <c r="AM4" s="584"/>
      <c r="AN4" s="584"/>
      <c r="AO4" s="584"/>
      <c r="AP4" s="584"/>
      <c r="AQ4" s="584"/>
      <c r="AR4" s="584"/>
      <c r="AS4" s="584"/>
    </row>
    <row r="5" spans="1:45" ht="24" customHeight="1">
      <c r="A5" s="650" t="s">
        <v>164</v>
      </c>
      <c r="B5" s="650" t="s">
        <v>163</v>
      </c>
      <c r="C5" s="650"/>
      <c r="D5" s="650"/>
      <c r="E5" s="650" t="s">
        <v>162</v>
      </c>
      <c r="F5" s="650"/>
      <c r="G5" s="650"/>
      <c r="H5" s="650" t="s">
        <v>161</v>
      </c>
      <c r="I5" s="650"/>
      <c r="J5" s="650"/>
      <c r="K5" s="650" t="s">
        <v>114</v>
      </c>
      <c r="L5" s="650"/>
      <c r="M5" s="650"/>
      <c r="N5" s="650"/>
      <c r="O5" s="8"/>
      <c r="P5" s="614" t="s">
        <v>158</v>
      </c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C5" s="614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38"/>
      <c r="AS5" s="205"/>
    </row>
    <row r="6" spans="1:45" ht="24" customHeight="1">
      <c r="A6" s="650"/>
      <c r="B6" s="650"/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8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E6" s="614" t="s">
        <v>165</v>
      </c>
      <c r="AF6" s="614"/>
      <c r="AG6" s="614"/>
      <c r="AH6" s="614"/>
      <c r="AI6" s="614"/>
      <c r="AJ6" s="614"/>
      <c r="AK6" s="614"/>
      <c r="AL6" s="614"/>
      <c r="AM6" s="614"/>
      <c r="AN6" s="614"/>
      <c r="AO6" s="614"/>
      <c r="AP6" s="614"/>
      <c r="AQ6" s="614"/>
      <c r="AR6" s="614"/>
      <c r="AS6" s="614"/>
    </row>
    <row r="7" spans="1:45" ht="24" customHeight="1">
      <c r="A7" s="650"/>
      <c r="B7" s="650"/>
      <c r="C7" s="650"/>
      <c r="D7" s="650"/>
      <c r="E7" s="650"/>
      <c r="F7" s="650"/>
      <c r="G7" s="650"/>
      <c r="H7" s="650"/>
      <c r="I7" s="650"/>
      <c r="J7" s="650"/>
      <c r="K7" s="650"/>
      <c r="L7" s="650"/>
      <c r="M7" s="650"/>
      <c r="N7" s="650"/>
      <c r="O7" s="8"/>
      <c r="P7" s="612" t="s">
        <v>155</v>
      </c>
      <c r="Q7" s="612"/>
      <c r="R7" s="612"/>
      <c r="S7" s="612"/>
      <c r="T7" s="612"/>
      <c r="U7" s="612"/>
      <c r="V7" s="612"/>
      <c r="W7" s="612"/>
      <c r="X7" s="612"/>
      <c r="Y7" s="51"/>
      <c r="Z7" s="51"/>
      <c r="AA7" s="51"/>
      <c r="AB7" s="51"/>
      <c r="AC7" s="51"/>
      <c r="AE7" s="614"/>
      <c r="AF7" s="614"/>
      <c r="AG7" s="614"/>
      <c r="AH7" s="614"/>
      <c r="AI7" s="614"/>
      <c r="AJ7" s="614"/>
      <c r="AK7" s="614"/>
      <c r="AL7" s="614"/>
      <c r="AM7" s="614"/>
      <c r="AN7" s="614"/>
      <c r="AO7" s="614"/>
      <c r="AP7" s="614"/>
      <c r="AQ7" s="614"/>
      <c r="AR7" s="614"/>
      <c r="AS7" s="614"/>
    </row>
    <row r="8" spans="1:45" ht="24" customHeight="1">
      <c r="A8" s="637" t="s">
        <v>157</v>
      </c>
      <c r="B8" s="651" t="s">
        <v>156</v>
      </c>
      <c r="C8" s="652"/>
      <c r="D8" s="653"/>
      <c r="E8" s="640"/>
      <c r="F8" s="641"/>
      <c r="G8" s="642"/>
      <c r="H8" s="640"/>
      <c r="I8" s="641"/>
      <c r="J8" s="642"/>
      <c r="K8" s="628">
        <f>SUM(E8*H8)</f>
        <v>0</v>
      </c>
      <c r="L8" s="629"/>
      <c r="M8" s="629"/>
      <c r="N8" s="630"/>
      <c r="O8" s="18"/>
      <c r="P8" s="51"/>
      <c r="Q8" s="51"/>
      <c r="R8" s="668" t="s">
        <v>154</v>
      </c>
      <c r="S8" s="52"/>
      <c r="T8" s="319"/>
      <c r="U8" s="319"/>
      <c r="V8" s="319"/>
      <c r="W8" s="668" t="s">
        <v>153</v>
      </c>
      <c r="X8" s="586" t="s">
        <v>398</v>
      </c>
      <c r="Y8" s="586"/>
      <c r="Z8" s="586"/>
      <c r="AA8" s="586"/>
      <c r="AB8" s="586"/>
      <c r="AC8" s="587" t="s">
        <v>400</v>
      </c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46"/>
      <c r="AS8" s="206"/>
    </row>
    <row r="9" spans="1:45" ht="24" customHeight="1">
      <c r="A9" s="638"/>
      <c r="B9" s="654"/>
      <c r="C9" s="655"/>
      <c r="D9" s="656"/>
      <c r="E9" s="643"/>
      <c r="F9" s="644"/>
      <c r="G9" s="645"/>
      <c r="H9" s="643"/>
      <c r="I9" s="644"/>
      <c r="J9" s="645"/>
      <c r="K9" s="631"/>
      <c r="L9" s="632"/>
      <c r="M9" s="632"/>
      <c r="N9" s="633"/>
      <c r="O9" s="18"/>
      <c r="P9" s="616" t="s">
        <v>152</v>
      </c>
      <c r="Q9" s="616"/>
      <c r="R9" s="668"/>
      <c r="S9" s="610" t="s">
        <v>151</v>
      </c>
      <c r="T9" s="610"/>
      <c r="U9" s="610"/>
      <c r="V9" s="610"/>
      <c r="W9" s="668"/>
      <c r="X9" s="586" t="s">
        <v>399</v>
      </c>
      <c r="Y9" s="586"/>
      <c r="Z9" s="586"/>
      <c r="AA9" s="586"/>
      <c r="AB9" s="586"/>
      <c r="AC9" s="587"/>
      <c r="AE9" s="206"/>
      <c r="AF9" s="206"/>
      <c r="AG9" s="206"/>
      <c r="AH9" s="206"/>
      <c r="AI9" s="206"/>
      <c r="AJ9" s="206"/>
      <c r="AK9" s="206"/>
      <c r="AL9" s="206"/>
      <c r="AM9" s="586" t="s">
        <v>398</v>
      </c>
      <c r="AN9" s="586"/>
      <c r="AO9" s="586"/>
      <c r="AP9" s="586"/>
      <c r="AQ9" s="586"/>
      <c r="AR9" s="587" t="s">
        <v>400</v>
      </c>
      <c r="AS9" s="587"/>
    </row>
    <row r="10" spans="1:45" ht="24" customHeight="1">
      <c r="A10" s="638"/>
      <c r="B10" s="657"/>
      <c r="C10" s="658"/>
      <c r="D10" s="659"/>
      <c r="E10" s="646"/>
      <c r="F10" s="647"/>
      <c r="G10" s="648"/>
      <c r="H10" s="646"/>
      <c r="I10" s="647"/>
      <c r="J10" s="648"/>
      <c r="K10" s="634"/>
      <c r="L10" s="635"/>
      <c r="M10" s="635"/>
      <c r="N10" s="636"/>
      <c r="O10" s="18"/>
      <c r="P10" s="51"/>
      <c r="Q10" s="51"/>
      <c r="R10" s="669"/>
      <c r="S10" s="52"/>
      <c r="T10" s="319"/>
      <c r="U10" s="319"/>
      <c r="V10" s="319"/>
      <c r="W10" s="669"/>
      <c r="X10" s="52"/>
      <c r="Y10" s="53"/>
      <c r="Z10" s="53"/>
      <c r="AA10" s="319"/>
      <c r="AB10" s="319"/>
      <c r="AC10" s="319"/>
      <c r="AE10" s="206"/>
      <c r="AF10" s="206"/>
      <c r="AG10" s="206"/>
      <c r="AH10" s="206"/>
      <c r="AI10" s="206"/>
      <c r="AJ10" s="206"/>
      <c r="AK10" s="206"/>
      <c r="AL10" s="206"/>
      <c r="AM10" s="586" t="s">
        <v>399</v>
      </c>
      <c r="AN10" s="586"/>
      <c r="AO10" s="586"/>
      <c r="AP10" s="586"/>
      <c r="AQ10" s="586"/>
      <c r="AR10" s="587"/>
      <c r="AS10" s="587"/>
    </row>
    <row r="11" spans="1:45" ht="24" customHeight="1">
      <c r="A11" s="638"/>
      <c r="B11" s="651" t="s">
        <v>150</v>
      </c>
      <c r="C11" s="652"/>
      <c r="D11" s="653"/>
      <c r="E11" s="640"/>
      <c r="F11" s="641"/>
      <c r="G11" s="642"/>
      <c r="H11" s="640"/>
      <c r="I11" s="641"/>
      <c r="J11" s="642"/>
      <c r="K11" s="628">
        <f>SUM(E11*H11)</f>
        <v>0</v>
      </c>
      <c r="L11" s="629"/>
      <c r="M11" s="629"/>
      <c r="N11" s="630"/>
      <c r="O11" s="18"/>
      <c r="P11" s="54" t="s">
        <v>149</v>
      </c>
      <c r="Q11" s="617" t="s">
        <v>148</v>
      </c>
      <c r="R11" s="617"/>
      <c r="S11" s="617"/>
      <c r="T11" s="617"/>
      <c r="U11" s="617" t="s">
        <v>147</v>
      </c>
      <c r="V11" s="617"/>
      <c r="W11" s="627" t="s">
        <v>146</v>
      </c>
      <c r="X11" s="627"/>
      <c r="Y11" s="670" t="s">
        <v>145</v>
      </c>
      <c r="Z11" s="671"/>
      <c r="AA11" s="671"/>
      <c r="AB11" s="671"/>
      <c r="AC11" s="672"/>
      <c r="AE11" s="206"/>
      <c r="AF11" s="206"/>
      <c r="AG11" s="206"/>
      <c r="AH11" s="206"/>
      <c r="AI11" s="206"/>
      <c r="AJ11" s="206"/>
      <c r="AK11" s="206"/>
      <c r="AL11" s="206"/>
    </row>
    <row r="12" spans="1:45" ht="26.25" customHeight="1">
      <c r="A12" s="638"/>
      <c r="B12" s="654"/>
      <c r="C12" s="655"/>
      <c r="D12" s="656"/>
      <c r="E12" s="643"/>
      <c r="F12" s="644"/>
      <c r="G12" s="645"/>
      <c r="H12" s="643"/>
      <c r="I12" s="644"/>
      <c r="J12" s="645"/>
      <c r="K12" s="631"/>
      <c r="L12" s="632"/>
      <c r="M12" s="632"/>
      <c r="N12" s="633"/>
      <c r="O12" s="17"/>
      <c r="P12" s="134">
        <v>1</v>
      </c>
      <c r="Q12" s="607"/>
      <c r="R12" s="607"/>
      <c r="S12" s="607"/>
      <c r="T12" s="607"/>
      <c r="U12" s="607"/>
      <c r="V12" s="607"/>
      <c r="W12" s="608"/>
      <c r="X12" s="608"/>
      <c r="Y12" s="581"/>
      <c r="Z12" s="582"/>
      <c r="AA12" s="582"/>
      <c r="AB12" s="582"/>
      <c r="AC12" s="583"/>
      <c r="AE12" s="617" t="s">
        <v>160</v>
      </c>
      <c r="AF12" s="617"/>
      <c r="AG12" s="617"/>
      <c r="AH12" s="617"/>
      <c r="AI12" s="617" t="s">
        <v>159</v>
      </c>
      <c r="AJ12" s="617"/>
      <c r="AK12" s="617"/>
      <c r="AL12" s="617"/>
      <c r="AM12" s="617"/>
      <c r="AN12" s="617" t="s">
        <v>342</v>
      </c>
      <c r="AO12" s="617"/>
      <c r="AP12" s="617"/>
      <c r="AQ12" s="617"/>
      <c r="AR12" s="660" t="s">
        <v>34</v>
      </c>
      <c r="AS12" s="662"/>
    </row>
    <row r="13" spans="1:45" ht="26.25" customHeight="1">
      <c r="A13" s="638"/>
      <c r="B13" s="657"/>
      <c r="C13" s="658"/>
      <c r="D13" s="659"/>
      <c r="E13" s="646"/>
      <c r="F13" s="647"/>
      <c r="G13" s="648"/>
      <c r="H13" s="646"/>
      <c r="I13" s="647"/>
      <c r="J13" s="648"/>
      <c r="K13" s="634"/>
      <c r="L13" s="635"/>
      <c r="M13" s="635"/>
      <c r="N13" s="636"/>
      <c r="O13" s="17"/>
      <c r="P13" s="134">
        <v>2</v>
      </c>
      <c r="Q13" s="607"/>
      <c r="R13" s="607"/>
      <c r="S13" s="607"/>
      <c r="T13" s="607"/>
      <c r="U13" s="607"/>
      <c r="V13" s="607"/>
      <c r="W13" s="608"/>
      <c r="X13" s="608"/>
      <c r="Y13" s="581"/>
      <c r="Z13" s="582"/>
      <c r="AA13" s="582"/>
      <c r="AB13" s="582"/>
      <c r="AC13" s="583"/>
      <c r="AE13" s="617"/>
      <c r="AF13" s="617"/>
      <c r="AG13" s="617"/>
      <c r="AH13" s="617"/>
      <c r="AI13" s="617"/>
      <c r="AJ13" s="617"/>
      <c r="AK13" s="617"/>
      <c r="AL13" s="617"/>
      <c r="AM13" s="617"/>
      <c r="AN13" s="617"/>
      <c r="AO13" s="617"/>
      <c r="AP13" s="617"/>
      <c r="AQ13" s="617"/>
      <c r="AR13" s="663"/>
      <c r="AS13" s="664"/>
    </row>
    <row r="14" spans="1:45" ht="26.25" customHeight="1">
      <c r="A14" s="638"/>
      <c r="B14" s="651" t="s">
        <v>144</v>
      </c>
      <c r="C14" s="652"/>
      <c r="D14" s="653"/>
      <c r="E14" s="640"/>
      <c r="F14" s="641"/>
      <c r="G14" s="642"/>
      <c r="H14" s="640"/>
      <c r="I14" s="641"/>
      <c r="J14" s="642"/>
      <c r="K14" s="628">
        <f>SUM(E14*H14)</f>
        <v>0</v>
      </c>
      <c r="L14" s="629"/>
      <c r="M14" s="629"/>
      <c r="N14" s="630"/>
      <c r="O14" s="16"/>
      <c r="P14" s="134">
        <v>3</v>
      </c>
      <c r="Q14" s="607"/>
      <c r="R14" s="607"/>
      <c r="S14" s="607"/>
      <c r="T14" s="607"/>
      <c r="U14" s="607"/>
      <c r="V14" s="607"/>
      <c r="W14" s="608"/>
      <c r="X14" s="608"/>
      <c r="Y14" s="581"/>
      <c r="Z14" s="582"/>
      <c r="AA14" s="582"/>
      <c r="AB14" s="582"/>
      <c r="AC14" s="583"/>
      <c r="AE14" s="617"/>
      <c r="AF14" s="617"/>
      <c r="AG14" s="617"/>
      <c r="AH14" s="617"/>
      <c r="AI14" s="617"/>
      <c r="AJ14" s="617"/>
      <c r="AK14" s="617"/>
      <c r="AL14" s="617"/>
      <c r="AM14" s="617"/>
      <c r="AN14" s="617"/>
      <c r="AO14" s="617"/>
      <c r="AP14" s="617"/>
      <c r="AQ14" s="617"/>
      <c r="AR14" s="665"/>
      <c r="AS14" s="667"/>
    </row>
    <row r="15" spans="1:45" ht="26.25" customHeight="1">
      <c r="A15" s="638"/>
      <c r="B15" s="654"/>
      <c r="C15" s="655"/>
      <c r="D15" s="656"/>
      <c r="E15" s="643"/>
      <c r="F15" s="644"/>
      <c r="G15" s="645"/>
      <c r="H15" s="643"/>
      <c r="I15" s="644"/>
      <c r="J15" s="645"/>
      <c r="K15" s="631"/>
      <c r="L15" s="632"/>
      <c r="M15" s="632"/>
      <c r="N15" s="633"/>
      <c r="O15" s="16"/>
      <c r="P15" s="134">
        <v>4</v>
      </c>
      <c r="Q15" s="607"/>
      <c r="R15" s="607"/>
      <c r="S15" s="607"/>
      <c r="T15" s="607"/>
      <c r="U15" s="607"/>
      <c r="V15" s="607"/>
      <c r="W15" s="608"/>
      <c r="X15" s="608"/>
      <c r="Y15" s="581"/>
      <c r="Z15" s="582"/>
      <c r="AA15" s="582"/>
      <c r="AB15" s="582"/>
      <c r="AC15" s="583"/>
      <c r="AE15" s="660" t="s">
        <v>141</v>
      </c>
      <c r="AF15" s="661"/>
      <c r="AG15" s="661"/>
      <c r="AH15" s="662"/>
      <c r="AI15" s="597"/>
      <c r="AJ15" s="598"/>
      <c r="AK15" s="598"/>
      <c r="AL15" s="598"/>
      <c r="AM15" s="599"/>
      <c r="AN15" s="618"/>
      <c r="AO15" s="619"/>
      <c r="AP15" s="619"/>
      <c r="AQ15" s="620"/>
      <c r="AR15" s="618"/>
      <c r="AS15" s="620"/>
    </row>
    <row r="16" spans="1:45" ht="26.25" customHeight="1">
      <c r="A16" s="638"/>
      <c r="B16" s="657"/>
      <c r="C16" s="658"/>
      <c r="D16" s="659"/>
      <c r="E16" s="646"/>
      <c r="F16" s="647"/>
      <c r="G16" s="648"/>
      <c r="H16" s="646"/>
      <c r="I16" s="647"/>
      <c r="J16" s="648"/>
      <c r="K16" s="634"/>
      <c r="L16" s="635"/>
      <c r="M16" s="635"/>
      <c r="N16" s="636"/>
      <c r="O16" s="16"/>
      <c r="P16" s="134">
        <v>5</v>
      </c>
      <c r="Q16" s="607"/>
      <c r="R16" s="607"/>
      <c r="S16" s="607"/>
      <c r="T16" s="607"/>
      <c r="U16" s="607"/>
      <c r="V16" s="607"/>
      <c r="W16" s="608"/>
      <c r="X16" s="608"/>
      <c r="Y16" s="581"/>
      <c r="Z16" s="582"/>
      <c r="AA16" s="582"/>
      <c r="AB16" s="582"/>
      <c r="AC16" s="583"/>
      <c r="AE16" s="663"/>
      <c r="AF16" s="616"/>
      <c r="AG16" s="616"/>
      <c r="AH16" s="664"/>
      <c r="AI16" s="600"/>
      <c r="AJ16" s="601"/>
      <c r="AK16" s="601"/>
      <c r="AL16" s="601"/>
      <c r="AM16" s="602"/>
      <c r="AN16" s="621"/>
      <c r="AO16" s="622"/>
      <c r="AP16" s="622"/>
      <c r="AQ16" s="623"/>
      <c r="AR16" s="621"/>
      <c r="AS16" s="623"/>
    </row>
    <row r="17" spans="1:45" ht="26.25" customHeight="1">
      <c r="A17" s="638"/>
      <c r="B17" s="651" t="s">
        <v>143</v>
      </c>
      <c r="C17" s="652"/>
      <c r="D17" s="653"/>
      <c r="E17" s="640"/>
      <c r="F17" s="641"/>
      <c r="G17" s="642"/>
      <c r="H17" s="640"/>
      <c r="I17" s="641"/>
      <c r="J17" s="642"/>
      <c r="K17" s="628">
        <f>SUM(E17*H17)</f>
        <v>0</v>
      </c>
      <c r="L17" s="629"/>
      <c r="M17" s="629"/>
      <c r="N17" s="630"/>
      <c r="O17" s="16"/>
      <c r="P17" s="134">
        <v>6</v>
      </c>
      <c r="Q17" s="607"/>
      <c r="R17" s="607"/>
      <c r="S17" s="607"/>
      <c r="T17" s="607"/>
      <c r="U17" s="607"/>
      <c r="V17" s="607"/>
      <c r="W17" s="608"/>
      <c r="X17" s="608"/>
      <c r="Y17" s="581"/>
      <c r="Z17" s="582"/>
      <c r="AA17" s="582"/>
      <c r="AB17" s="582"/>
      <c r="AC17" s="583"/>
      <c r="AE17" s="665"/>
      <c r="AF17" s="666"/>
      <c r="AG17" s="666"/>
      <c r="AH17" s="667"/>
      <c r="AI17" s="603"/>
      <c r="AJ17" s="604"/>
      <c r="AK17" s="604"/>
      <c r="AL17" s="604"/>
      <c r="AM17" s="605"/>
      <c r="AN17" s="624"/>
      <c r="AO17" s="625"/>
      <c r="AP17" s="625"/>
      <c r="AQ17" s="626"/>
      <c r="AR17" s="624"/>
      <c r="AS17" s="626"/>
    </row>
    <row r="18" spans="1:45" ht="26.25" customHeight="1">
      <c r="A18" s="638"/>
      <c r="B18" s="654"/>
      <c r="C18" s="655"/>
      <c r="D18" s="656"/>
      <c r="E18" s="643"/>
      <c r="F18" s="644"/>
      <c r="G18" s="645"/>
      <c r="H18" s="643"/>
      <c r="I18" s="644"/>
      <c r="J18" s="645"/>
      <c r="K18" s="631"/>
      <c r="L18" s="632"/>
      <c r="M18" s="632"/>
      <c r="N18" s="633"/>
      <c r="O18" s="16"/>
      <c r="P18" s="134">
        <v>7</v>
      </c>
      <c r="Q18" s="607"/>
      <c r="R18" s="607"/>
      <c r="S18" s="607"/>
      <c r="T18" s="607"/>
      <c r="U18" s="607"/>
      <c r="V18" s="607"/>
      <c r="W18" s="608"/>
      <c r="X18" s="608"/>
      <c r="Y18" s="581"/>
      <c r="Z18" s="582"/>
      <c r="AA18" s="582"/>
      <c r="AB18" s="582"/>
      <c r="AC18" s="583"/>
      <c r="AE18" s="660" t="s">
        <v>141</v>
      </c>
      <c r="AF18" s="661"/>
      <c r="AG18" s="661"/>
      <c r="AH18" s="662"/>
      <c r="AI18" s="597"/>
      <c r="AJ18" s="598"/>
      <c r="AK18" s="598"/>
      <c r="AL18" s="598"/>
      <c r="AM18" s="599"/>
      <c r="AN18" s="618"/>
      <c r="AO18" s="619"/>
      <c r="AP18" s="619"/>
      <c r="AQ18" s="620"/>
      <c r="AR18" s="618"/>
      <c r="AS18" s="620"/>
    </row>
    <row r="19" spans="1:45" ht="26.25" customHeight="1">
      <c r="A19" s="638"/>
      <c r="B19" s="657"/>
      <c r="C19" s="658"/>
      <c r="D19" s="659"/>
      <c r="E19" s="646"/>
      <c r="F19" s="647"/>
      <c r="G19" s="648"/>
      <c r="H19" s="646"/>
      <c r="I19" s="647"/>
      <c r="J19" s="648"/>
      <c r="K19" s="634"/>
      <c r="L19" s="635"/>
      <c r="M19" s="635"/>
      <c r="N19" s="636"/>
      <c r="O19" s="16"/>
      <c r="P19" s="134">
        <v>8</v>
      </c>
      <c r="Q19" s="607"/>
      <c r="R19" s="607"/>
      <c r="S19" s="607"/>
      <c r="T19" s="607"/>
      <c r="U19" s="607"/>
      <c r="V19" s="607"/>
      <c r="W19" s="608"/>
      <c r="X19" s="608"/>
      <c r="Y19" s="581"/>
      <c r="Z19" s="582"/>
      <c r="AA19" s="582"/>
      <c r="AB19" s="582"/>
      <c r="AC19" s="583"/>
      <c r="AE19" s="663"/>
      <c r="AF19" s="616"/>
      <c r="AG19" s="616"/>
      <c r="AH19" s="664"/>
      <c r="AI19" s="600"/>
      <c r="AJ19" s="601"/>
      <c r="AK19" s="601"/>
      <c r="AL19" s="601"/>
      <c r="AM19" s="602"/>
      <c r="AN19" s="621"/>
      <c r="AO19" s="622"/>
      <c r="AP19" s="622"/>
      <c r="AQ19" s="623"/>
      <c r="AR19" s="621"/>
      <c r="AS19" s="623"/>
    </row>
    <row r="20" spans="1:45" ht="26.25" customHeight="1">
      <c r="A20" s="638"/>
      <c r="B20" s="651"/>
      <c r="C20" s="652"/>
      <c r="D20" s="653"/>
      <c r="E20" s="640"/>
      <c r="F20" s="641"/>
      <c r="G20" s="642"/>
      <c r="H20" s="640"/>
      <c r="I20" s="641"/>
      <c r="J20" s="642"/>
      <c r="K20" s="628">
        <f>SUM(E20*H20)</f>
        <v>0</v>
      </c>
      <c r="L20" s="629"/>
      <c r="M20" s="629"/>
      <c r="N20" s="630"/>
      <c r="O20" s="16"/>
      <c r="P20" s="134">
        <v>9</v>
      </c>
      <c r="Q20" s="607"/>
      <c r="R20" s="607"/>
      <c r="S20" s="607"/>
      <c r="T20" s="607"/>
      <c r="U20" s="607"/>
      <c r="V20" s="607"/>
      <c r="W20" s="608"/>
      <c r="X20" s="608"/>
      <c r="Y20" s="581"/>
      <c r="Z20" s="582"/>
      <c r="AA20" s="582"/>
      <c r="AB20" s="582"/>
      <c r="AC20" s="583"/>
      <c r="AE20" s="665"/>
      <c r="AF20" s="666"/>
      <c r="AG20" s="666"/>
      <c r="AH20" s="667"/>
      <c r="AI20" s="603"/>
      <c r="AJ20" s="604"/>
      <c r="AK20" s="604"/>
      <c r="AL20" s="604"/>
      <c r="AM20" s="605"/>
      <c r="AN20" s="624"/>
      <c r="AO20" s="625"/>
      <c r="AP20" s="625"/>
      <c r="AQ20" s="626"/>
      <c r="AR20" s="624"/>
      <c r="AS20" s="626"/>
    </row>
    <row r="21" spans="1:45" ht="26.25" customHeight="1">
      <c r="A21" s="638"/>
      <c r="B21" s="654"/>
      <c r="C21" s="655"/>
      <c r="D21" s="656"/>
      <c r="E21" s="643"/>
      <c r="F21" s="644"/>
      <c r="G21" s="645"/>
      <c r="H21" s="643"/>
      <c r="I21" s="644"/>
      <c r="J21" s="645"/>
      <c r="K21" s="631"/>
      <c r="L21" s="632"/>
      <c r="M21" s="632"/>
      <c r="N21" s="633"/>
      <c r="O21" s="16"/>
      <c r="P21" s="134">
        <v>10</v>
      </c>
      <c r="Q21" s="607"/>
      <c r="R21" s="607"/>
      <c r="S21" s="607"/>
      <c r="T21" s="607"/>
      <c r="U21" s="607"/>
      <c r="V21" s="607"/>
      <c r="W21" s="608"/>
      <c r="X21" s="608"/>
      <c r="Y21" s="581"/>
      <c r="Z21" s="582"/>
      <c r="AA21" s="582"/>
      <c r="AB21" s="582"/>
      <c r="AC21" s="583"/>
      <c r="AE21" s="660" t="s">
        <v>141</v>
      </c>
      <c r="AF21" s="661"/>
      <c r="AG21" s="661"/>
      <c r="AH21" s="662"/>
      <c r="AI21" s="597"/>
      <c r="AJ21" s="598"/>
      <c r="AK21" s="598"/>
      <c r="AL21" s="598"/>
      <c r="AM21" s="599"/>
      <c r="AN21" s="618"/>
      <c r="AO21" s="619"/>
      <c r="AP21" s="619"/>
      <c r="AQ21" s="620"/>
      <c r="AR21" s="618"/>
      <c r="AS21" s="620"/>
    </row>
    <row r="22" spans="1:45" ht="26.25" customHeight="1">
      <c r="A22" s="639"/>
      <c r="B22" s="657"/>
      <c r="C22" s="658"/>
      <c r="D22" s="659"/>
      <c r="E22" s="646"/>
      <c r="F22" s="647"/>
      <c r="G22" s="648"/>
      <c r="H22" s="646"/>
      <c r="I22" s="647"/>
      <c r="J22" s="648"/>
      <c r="K22" s="634"/>
      <c r="L22" s="635"/>
      <c r="M22" s="635"/>
      <c r="N22" s="636"/>
      <c r="O22" s="16"/>
      <c r="P22" s="134">
        <v>11</v>
      </c>
      <c r="Q22" s="607"/>
      <c r="R22" s="607"/>
      <c r="S22" s="607"/>
      <c r="T22" s="607"/>
      <c r="U22" s="607"/>
      <c r="V22" s="607"/>
      <c r="W22" s="608"/>
      <c r="X22" s="608"/>
      <c r="Y22" s="581"/>
      <c r="Z22" s="582"/>
      <c r="AA22" s="582"/>
      <c r="AB22" s="582"/>
      <c r="AC22" s="583"/>
      <c r="AE22" s="663"/>
      <c r="AF22" s="616"/>
      <c r="AG22" s="616"/>
      <c r="AH22" s="664"/>
      <c r="AI22" s="600"/>
      <c r="AJ22" s="601"/>
      <c r="AK22" s="601"/>
      <c r="AL22" s="601"/>
      <c r="AM22" s="602"/>
      <c r="AN22" s="621"/>
      <c r="AO22" s="622"/>
      <c r="AP22" s="622"/>
      <c r="AQ22" s="623"/>
      <c r="AR22" s="621"/>
      <c r="AS22" s="623"/>
    </row>
    <row r="23" spans="1:45" ht="26.25" customHeight="1">
      <c r="A23" s="637" t="s">
        <v>142</v>
      </c>
      <c r="B23" s="651"/>
      <c r="C23" s="652"/>
      <c r="D23" s="653"/>
      <c r="E23" s="640"/>
      <c r="F23" s="641"/>
      <c r="G23" s="642"/>
      <c r="H23" s="640"/>
      <c r="I23" s="641"/>
      <c r="J23" s="642"/>
      <c r="K23" s="628">
        <f>SUM(E23*H23)</f>
        <v>0</v>
      </c>
      <c r="L23" s="629"/>
      <c r="M23" s="629"/>
      <c r="N23" s="630"/>
      <c r="O23" s="16"/>
      <c r="P23" s="134">
        <v>12</v>
      </c>
      <c r="Q23" s="607"/>
      <c r="R23" s="607"/>
      <c r="S23" s="607"/>
      <c r="T23" s="607"/>
      <c r="U23" s="607"/>
      <c r="V23" s="607"/>
      <c r="W23" s="608"/>
      <c r="X23" s="608"/>
      <c r="Y23" s="581"/>
      <c r="Z23" s="582"/>
      <c r="AA23" s="582"/>
      <c r="AB23" s="582"/>
      <c r="AC23" s="583"/>
      <c r="AE23" s="665"/>
      <c r="AF23" s="666"/>
      <c r="AG23" s="666"/>
      <c r="AH23" s="667"/>
      <c r="AI23" s="603"/>
      <c r="AJ23" s="604"/>
      <c r="AK23" s="604"/>
      <c r="AL23" s="604"/>
      <c r="AM23" s="605"/>
      <c r="AN23" s="624"/>
      <c r="AO23" s="625"/>
      <c r="AP23" s="625"/>
      <c r="AQ23" s="626"/>
      <c r="AR23" s="624"/>
      <c r="AS23" s="626"/>
    </row>
    <row r="24" spans="1:45" ht="26.25" customHeight="1">
      <c r="A24" s="638"/>
      <c r="B24" s="654"/>
      <c r="C24" s="655"/>
      <c r="D24" s="656"/>
      <c r="E24" s="643"/>
      <c r="F24" s="644"/>
      <c r="G24" s="645"/>
      <c r="H24" s="643"/>
      <c r="I24" s="644"/>
      <c r="J24" s="645"/>
      <c r="K24" s="631"/>
      <c r="L24" s="632"/>
      <c r="M24" s="632"/>
      <c r="N24" s="633"/>
      <c r="O24" s="16"/>
      <c r="P24" s="134">
        <v>13</v>
      </c>
      <c r="Q24" s="607"/>
      <c r="R24" s="607"/>
      <c r="S24" s="607"/>
      <c r="T24" s="607"/>
      <c r="U24" s="607"/>
      <c r="V24" s="607"/>
      <c r="W24" s="608"/>
      <c r="X24" s="608"/>
      <c r="Y24" s="581"/>
      <c r="Z24" s="582"/>
      <c r="AA24" s="582"/>
      <c r="AB24" s="582"/>
      <c r="AC24" s="583"/>
      <c r="AE24" s="660" t="s">
        <v>141</v>
      </c>
      <c r="AF24" s="661"/>
      <c r="AG24" s="661"/>
      <c r="AH24" s="662"/>
      <c r="AI24" s="597"/>
      <c r="AJ24" s="598"/>
      <c r="AK24" s="598"/>
      <c r="AL24" s="598"/>
      <c r="AM24" s="599"/>
      <c r="AN24" s="618"/>
      <c r="AO24" s="619"/>
      <c r="AP24" s="619"/>
      <c r="AQ24" s="620"/>
      <c r="AR24" s="618"/>
      <c r="AS24" s="620"/>
    </row>
    <row r="25" spans="1:45" ht="26.25" customHeight="1">
      <c r="A25" s="639"/>
      <c r="B25" s="657"/>
      <c r="C25" s="658"/>
      <c r="D25" s="659"/>
      <c r="E25" s="646"/>
      <c r="F25" s="647"/>
      <c r="G25" s="648"/>
      <c r="H25" s="646"/>
      <c r="I25" s="647"/>
      <c r="J25" s="648"/>
      <c r="K25" s="634"/>
      <c r="L25" s="635"/>
      <c r="M25" s="635"/>
      <c r="N25" s="636"/>
      <c r="O25" s="16"/>
      <c r="P25" s="134">
        <v>14</v>
      </c>
      <c r="Q25" s="607"/>
      <c r="R25" s="607"/>
      <c r="S25" s="607"/>
      <c r="T25" s="607"/>
      <c r="U25" s="607"/>
      <c r="V25" s="607"/>
      <c r="W25" s="608"/>
      <c r="X25" s="608"/>
      <c r="Y25" s="581"/>
      <c r="Z25" s="582"/>
      <c r="AA25" s="582"/>
      <c r="AB25" s="582"/>
      <c r="AC25" s="583"/>
      <c r="AE25" s="663"/>
      <c r="AF25" s="616"/>
      <c r="AG25" s="616"/>
      <c r="AH25" s="664"/>
      <c r="AI25" s="600"/>
      <c r="AJ25" s="601"/>
      <c r="AK25" s="601"/>
      <c r="AL25" s="601"/>
      <c r="AM25" s="602"/>
      <c r="AN25" s="621"/>
      <c r="AO25" s="622"/>
      <c r="AP25" s="622"/>
      <c r="AQ25" s="623"/>
      <c r="AR25" s="621"/>
      <c r="AS25" s="623"/>
    </row>
    <row r="26" spans="1:45" ht="26.25" customHeight="1">
      <c r="A26" s="651" t="s">
        <v>140</v>
      </c>
      <c r="B26" s="652"/>
      <c r="C26" s="652"/>
      <c r="D26" s="653"/>
      <c r="E26" s="673"/>
      <c r="F26" s="674"/>
      <c r="G26" s="675"/>
      <c r="H26" s="628"/>
      <c r="I26" s="629"/>
      <c r="J26" s="630"/>
      <c r="K26" s="628">
        <f>SUM(K8:K25)</f>
        <v>0</v>
      </c>
      <c r="L26" s="629"/>
      <c r="M26" s="629"/>
      <c r="N26" s="630"/>
      <c r="O26" s="16"/>
      <c r="P26" s="134">
        <v>15</v>
      </c>
      <c r="Q26" s="607"/>
      <c r="R26" s="607"/>
      <c r="S26" s="607"/>
      <c r="T26" s="607"/>
      <c r="U26" s="607"/>
      <c r="V26" s="607"/>
      <c r="W26" s="608"/>
      <c r="X26" s="608"/>
      <c r="Y26" s="581"/>
      <c r="Z26" s="582"/>
      <c r="AA26" s="582"/>
      <c r="AB26" s="582"/>
      <c r="AC26" s="583"/>
      <c r="AE26" s="665"/>
      <c r="AF26" s="666"/>
      <c r="AG26" s="666"/>
      <c r="AH26" s="667"/>
      <c r="AI26" s="603"/>
      <c r="AJ26" s="604"/>
      <c r="AK26" s="604"/>
      <c r="AL26" s="604"/>
      <c r="AM26" s="605"/>
      <c r="AN26" s="624"/>
      <c r="AO26" s="625"/>
      <c r="AP26" s="625"/>
      <c r="AQ26" s="626"/>
      <c r="AR26" s="624"/>
      <c r="AS26" s="626"/>
    </row>
    <row r="27" spans="1:45" ht="26.25" customHeight="1">
      <c r="A27" s="654"/>
      <c r="B27" s="655"/>
      <c r="C27" s="655"/>
      <c r="D27" s="656"/>
      <c r="E27" s="676"/>
      <c r="F27" s="677"/>
      <c r="G27" s="678"/>
      <c r="H27" s="631"/>
      <c r="I27" s="632"/>
      <c r="J27" s="633"/>
      <c r="K27" s="631"/>
      <c r="L27" s="632"/>
      <c r="M27" s="632"/>
      <c r="N27" s="633"/>
      <c r="O27" s="16"/>
      <c r="P27" s="134">
        <v>16</v>
      </c>
      <c r="Q27" s="607"/>
      <c r="R27" s="607"/>
      <c r="S27" s="607"/>
      <c r="T27" s="607"/>
      <c r="U27" s="607"/>
      <c r="V27" s="607"/>
      <c r="W27" s="608"/>
      <c r="X27" s="608"/>
      <c r="Y27" s="581"/>
      <c r="Z27" s="582"/>
      <c r="AA27" s="582"/>
      <c r="AB27" s="582"/>
      <c r="AC27" s="583"/>
      <c r="AE27" s="660" t="s">
        <v>141</v>
      </c>
      <c r="AF27" s="661"/>
      <c r="AG27" s="661"/>
      <c r="AH27" s="662"/>
      <c r="AI27" s="597"/>
      <c r="AJ27" s="598"/>
      <c r="AK27" s="598"/>
      <c r="AL27" s="598"/>
      <c r="AM27" s="599"/>
      <c r="AN27" s="618"/>
      <c r="AO27" s="619"/>
      <c r="AP27" s="619"/>
      <c r="AQ27" s="620"/>
      <c r="AR27" s="618"/>
      <c r="AS27" s="620"/>
    </row>
    <row r="28" spans="1:45" ht="26.25" customHeight="1">
      <c r="A28" s="657"/>
      <c r="B28" s="658"/>
      <c r="C28" s="658"/>
      <c r="D28" s="659"/>
      <c r="E28" s="679"/>
      <c r="F28" s="680"/>
      <c r="G28" s="681"/>
      <c r="H28" s="634"/>
      <c r="I28" s="635"/>
      <c r="J28" s="636"/>
      <c r="K28" s="634"/>
      <c r="L28" s="635"/>
      <c r="M28" s="635"/>
      <c r="N28" s="636"/>
      <c r="O28" s="16"/>
      <c r="P28" s="134">
        <v>17</v>
      </c>
      <c r="Q28" s="607"/>
      <c r="R28" s="607"/>
      <c r="S28" s="607"/>
      <c r="T28" s="607"/>
      <c r="U28" s="607"/>
      <c r="V28" s="607"/>
      <c r="W28" s="608"/>
      <c r="X28" s="608"/>
      <c r="Y28" s="581"/>
      <c r="Z28" s="582"/>
      <c r="AA28" s="582"/>
      <c r="AB28" s="582"/>
      <c r="AC28" s="583"/>
      <c r="AE28" s="663"/>
      <c r="AF28" s="616"/>
      <c r="AG28" s="616"/>
      <c r="AH28" s="664"/>
      <c r="AI28" s="600"/>
      <c r="AJ28" s="601"/>
      <c r="AK28" s="601"/>
      <c r="AL28" s="601"/>
      <c r="AM28" s="602"/>
      <c r="AN28" s="621"/>
      <c r="AO28" s="622"/>
      <c r="AP28" s="622"/>
      <c r="AQ28" s="623"/>
      <c r="AR28" s="621"/>
      <c r="AS28" s="623"/>
    </row>
    <row r="29" spans="1:45" ht="26.25" customHeight="1">
      <c r="A29" s="8"/>
      <c r="B29" s="8"/>
      <c r="C29" s="8"/>
      <c r="D29" s="8"/>
      <c r="E29" s="8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4">
        <v>18</v>
      </c>
      <c r="Q29" s="607"/>
      <c r="R29" s="607"/>
      <c r="S29" s="607"/>
      <c r="T29" s="607"/>
      <c r="U29" s="607"/>
      <c r="V29" s="607"/>
      <c r="W29" s="608"/>
      <c r="X29" s="608"/>
      <c r="Y29" s="581"/>
      <c r="Z29" s="582"/>
      <c r="AA29" s="582"/>
      <c r="AB29" s="582"/>
      <c r="AC29" s="583"/>
      <c r="AE29" s="665"/>
      <c r="AF29" s="666"/>
      <c r="AG29" s="666"/>
      <c r="AH29" s="667"/>
      <c r="AI29" s="603"/>
      <c r="AJ29" s="604"/>
      <c r="AK29" s="604"/>
      <c r="AL29" s="604"/>
      <c r="AM29" s="605"/>
      <c r="AN29" s="624"/>
      <c r="AO29" s="625"/>
      <c r="AP29" s="625"/>
      <c r="AQ29" s="626"/>
      <c r="AR29" s="624"/>
      <c r="AS29" s="626"/>
    </row>
    <row r="30" spans="1:45" ht="26.25" customHeight="1">
      <c r="A30" s="8"/>
      <c r="B30" s="8"/>
      <c r="C30" s="8"/>
      <c r="D30" s="8"/>
      <c r="E30" s="8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4">
        <v>19</v>
      </c>
      <c r="Q30" s="607"/>
      <c r="R30" s="607"/>
      <c r="S30" s="607"/>
      <c r="T30" s="607"/>
      <c r="U30" s="607"/>
      <c r="V30" s="607"/>
      <c r="W30" s="608"/>
      <c r="X30" s="608"/>
      <c r="Y30" s="581"/>
      <c r="Z30" s="582"/>
      <c r="AA30" s="582"/>
      <c r="AB30" s="582"/>
      <c r="AC30" s="583"/>
      <c r="AE30" s="660" t="s">
        <v>141</v>
      </c>
      <c r="AF30" s="661"/>
      <c r="AG30" s="661"/>
      <c r="AH30" s="662"/>
      <c r="AI30" s="597"/>
      <c r="AJ30" s="598"/>
      <c r="AK30" s="598"/>
      <c r="AL30" s="598"/>
      <c r="AM30" s="599"/>
      <c r="AN30" s="618"/>
      <c r="AO30" s="619"/>
      <c r="AP30" s="619"/>
      <c r="AQ30" s="620"/>
      <c r="AR30" s="618"/>
      <c r="AS30" s="620"/>
    </row>
    <row r="31" spans="1:45" ht="26.25" customHeight="1">
      <c r="A31" s="8"/>
      <c r="B31" s="8"/>
      <c r="C31" s="8"/>
      <c r="D31" s="8"/>
      <c r="E31" s="8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4">
        <v>20</v>
      </c>
      <c r="Q31" s="607"/>
      <c r="R31" s="607"/>
      <c r="S31" s="607"/>
      <c r="T31" s="607"/>
      <c r="U31" s="607"/>
      <c r="V31" s="607"/>
      <c r="W31" s="608"/>
      <c r="X31" s="608"/>
      <c r="Y31" s="581"/>
      <c r="Z31" s="582"/>
      <c r="AA31" s="582"/>
      <c r="AB31" s="582"/>
      <c r="AC31" s="583"/>
      <c r="AE31" s="663"/>
      <c r="AF31" s="616"/>
      <c r="AG31" s="616"/>
      <c r="AH31" s="664"/>
      <c r="AI31" s="600"/>
      <c r="AJ31" s="601"/>
      <c r="AK31" s="601"/>
      <c r="AL31" s="601"/>
      <c r="AM31" s="602"/>
      <c r="AN31" s="621"/>
      <c r="AO31" s="622"/>
      <c r="AP31" s="622"/>
      <c r="AQ31" s="623"/>
      <c r="AR31" s="621"/>
      <c r="AS31" s="623"/>
    </row>
    <row r="32" spans="1:45" ht="26.25" customHeight="1">
      <c r="A32" s="8"/>
      <c r="B32" s="8"/>
      <c r="C32" s="8"/>
      <c r="D32" s="8"/>
      <c r="E32" s="8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4">
        <v>21</v>
      </c>
      <c r="Q32" s="607"/>
      <c r="R32" s="607"/>
      <c r="S32" s="607"/>
      <c r="T32" s="607"/>
      <c r="U32" s="607"/>
      <c r="V32" s="607"/>
      <c r="W32" s="608"/>
      <c r="X32" s="608"/>
      <c r="Y32" s="581"/>
      <c r="Z32" s="582"/>
      <c r="AA32" s="582"/>
      <c r="AB32" s="582"/>
      <c r="AC32" s="583"/>
      <c r="AE32" s="665"/>
      <c r="AF32" s="666"/>
      <c r="AG32" s="666"/>
      <c r="AH32" s="667"/>
      <c r="AI32" s="603"/>
      <c r="AJ32" s="604"/>
      <c r="AK32" s="604"/>
      <c r="AL32" s="604"/>
      <c r="AM32" s="605"/>
      <c r="AN32" s="624"/>
      <c r="AO32" s="625"/>
      <c r="AP32" s="625"/>
      <c r="AQ32" s="626"/>
      <c r="AR32" s="624"/>
      <c r="AS32" s="626"/>
    </row>
    <row r="33" spans="1:45" ht="26.25" customHeight="1">
      <c r="A33" s="8"/>
      <c r="B33" s="13" t="s">
        <v>138</v>
      </c>
      <c r="C33" s="13"/>
      <c r="D33" s="13" t="s">
        <v>137</v>
      </c>
      <c r="E33" s="13"/>
      <c r="F33" s="15" t="s">
        <v>136</v>
      </c>
      <c r="G33" s="15"/>
      <c r="H33" s="15"/>
      <c r="I33" s="15"/>
      <c r="J33" s="15"/>
      <c r="K33" s="15"/>
      <c r="L33" s="14"/>
      <c r="M33" s="14"/>
      <c r="N33" s="14"/>
      <c r="O33" s="14"/>
      <c r="P33" s="134">
        <v>22</v>
      </c>
      <c r="Q33" s="607"/>
      <c r="R33" s="607"/>
      <c r="S33" s="607"/>
      <c r="T33" s="607"/>
      <c r="U33" s="607"/>
      <c r="V33" s="607"/>
      <c r="W33" s="608"/>
      <c r="X33" s="608"/>
      <c r="Y33" s="581"/>
      <c r="Z33" s="582"/>
      <c r="AA33" s="582"/>
      <c r="AB33" s="582"/>
      <c r="AC33" s="583"/>
      <c r="AE33" s="660" t="s">
        <v>139</v>
      </c>
      <c r="AF33" s="661"/>
      <c r="AG33" s="661"/>
      <c r="AH33" s="662"/>
      <c r="AI33" s="597"/>
      <c r="AJ33" s="598"/>
      <c r="AK33" s="598"/>
      <c r="AL33" s="598"/>
      <c r="AM33" s="599"/>
      <c r="AN33" s="588">
        <f>SUM(AN15:AN30)</f>
        <v>0</v>
      </c>
      <c r="AO33" s="589"/>
      <c r="AP33" s="589"/>
      <c r="AQ33" s="590"/>
      <c r="AR33" s="618"/>
      <c r="AS33" s="620"/>
    </row>
    <row r="34" spans="1:45" ht="26.25" customHeight="1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34">
        <v>23</v>
      </c>
      <c r="Q34" s="607"/>
      <c r="R34" s="607"/>
      <c r="S34" s="607"/>
      <c r="T34" s="607"/>
      <c r="U34" s="607"/>
      <c r="V34" s="607"/>
      <c r="W34" s="608"/>
      <c r="X34" s="608"/>
      <c r="Y34" s="581"/>
      <c r="Z34" s="582"/>
      <c r="AA34" s="582"/>
      <c r="AB34" s="582"/>
      <c r="AC34" s="583"/>
      <c r="AE34" s="663"/>
      <c r="AF34" s="616"/>
      <c r="AG34" s="616"/>
      <c r="AH34" s="664"/>
      <c r="AI34" s="600"/>
      <c r="AJ34" s="601"/>
      <c r="AK34" s="601"/>
      <c r="AL34" s="601"/>
      <c r="AM34" s="602"/>
      <c r="AN34" s="591"/>
      <c r="AO34" s="592"/>
      <c r="AP34" s="592"/>
      <c r="AQ34" s="593"/>
      <c r="AR34" s="621"/>
      <c r="AS34" s="623"/>
    </row>
    <row r="35" spans="1:45" ht="26.25" customHeight="1">
      <c r="A35" s="9"/>
      <c r="B35" s="9"/>
      <c r="C35" s="9"/>
      <c r="D35" s="13" t="s">
        <v>134</v>
      </c>
      <c r="E35" s="13"/>
      <c r="F35" s="685" t="s">
        <v>133</v>
      </c>
      <c r="G35" s="685"/>
      <c r="H35" s="685"/>
      <c r="I35" s="685"/>
      <c r="J35" s="685"/>
      <c r="K35" s="685"/>
      <c r="L35" s="9"/>
      <c r="M35" s="9"/>
      <c r="N35" s="9"/>
      <c r="O35" s="9"/>
      <c r="P35" s="134">
        <v>24</v>
      </c>
      <c r="Q35" s="607"/>
      <c r="R35" s="607"/>
      <c r="S35" s="607"/>
      <c r="T35" s="607"/>
      <c r="U35" s="607"/>
      <c r="V35" s="607"/>
      <c r="W35" s="608"/>
      <c r="X35" s="608"/>
      <c r="Y35" s="581"/>
      <c r="Z35" s="582"/>
      <c r="AA35" s="582"/>
      <c r="AB35" s="582"/>
      <c r="AC35" s="583"/>
      <c r="AE35" s="665"/>
      <c r="AF35" s="666"/>
      <c r="AG35" s="666"/>
      <c r="AH35" s="667"/>
      <c r="AI35" s="603"/>
      <c r="AJ35" s="604"/>
      <c r="AK35" s="604"/>
      <c r="AL35" s="604"/>
      <c r="AM35" s="605"/>
      <c r="AN35" s="594"/>
      <c r="AO35" s="595"/>
      <c r="AP35" s="595"/>
      <c r="AQ35" s="596"/>
      <c r="AR35" s="624"/>
      <c r="AS35" s="626"/>
    </row>
    <row r="36" spans="1:45" ht="26.25" customHeight="1">
      <c r="A36" s="9"/>
      <c r="B36" s="7"/>
      <c r="C36" s="7"/>
      <c r="D36" s="7"/>
      <c r="E36" s="7"/>
      <c r="F36" s="7"/>
      <c r="G36" s="7"/>
      <c r="H36" s="7"/>
      <c r="I36" s="7"/>
      <c r="J36" s="7"/>
      <c r="K36" s="7"/>
      <c r="L36" s="9"/>
      <c r="M36" s="9"/>
      <c r="N36" s="9"/>
      <c r="O36" s="9"/>
      <c r="P36" s="134">
        <v>25</v>
      </c>
      <c r="Q36" s="607"/>
      <c r="R36" s="607"/>
      <c r="S36" s="607"/>
      <c r="T36" s="607"/>
      <c r="U36" s="607"/>
      <c r="V36" s="607"/>
      <c r="W36" s="608"/>
      <c r="X36" s="608"/>
      <c r="Y36" s="581"/>
      <c r="Z36" s="582"/>
      <c r="AA36" s="582"/>
      <c r="AB36" s="582"/>
      <c r="AC36" s="583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241"/>
      <c r="AS36" s="47"/>
    </row>
    <row r="37" spans="1:45" ht="26.25" customHeight="1">
      <c r="A37" s="682" t="s">
        <v>132</v>
      </c>
      <c r="B37" s="682"/>
      <c r="C37" s="682"/>
      <c r="D37" s="682"/>
      <c r="E37" s="682"/>
      <c r="F37" s="682"/>
      <c r="G37" s="682"/>
      <c r="H37" s="682"/>
      <c r="I37" s="682"/>
      <c r="J37" s="682"/>
      <c r="K37" s="682"/>
      <c r="L37" s="682"/>
      <c r="M37" s="682"/>
      <c r="N37" s="682"/>
      <c r="O37" s="11"/>
      <c r="P37" s="134">
        <v>26</v>
      </c>
      <c r="Q37" s="607"/>
      <c r="R37" s="607"/>
      <c r="S37" s="607"/>
      <c r="T37" s="607"/>
      <c r="U37" s="607"/>
      <c r="V37" s="607"/>
      <c r="W37" s="608"/>
      <c r="X37" s="608"/>
      <c r="Y37" s="581"/>
      <c r="Z37" s="582"/>
      <c r="AA37" s="582"/>
      <c r="AB37" s="582"/>
      <c r="AC37" s="583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241"/>
      <c r="AS37" s="47"/>
    </row>
    <row r="38" spans="1:45" ht="26.2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9"/>
      <c r="O38" s="9"/>
      <c r="P38" s="134">
        <v>27</v>
      </c>
      <c r="Q38" s="607"/>
      <c r="R38" s="607"/>
      <c r="S38" s="607"/>
      <c r="T38" s="607"/>
      <c r="U38" s="607"/>
      <c r="V38" s="607"/>
      <c r="W38" s="608"/>
      <c r="X38" s="608"/>
      <c r="Y38" s="581"/>
      <c r="Z38" s="582"/>
      <c r="AA38" s="582"/>
      <c r="AB38" s="582"/>
      <c r="AC38" s="583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241"/>
      <c r="AS38" s="47"/>
    </row>
    <row r="39" spans="1:45" ht="26.25" customHeight="1">
      <c r="A39" s="682" t="s">
        <v>131</v>
      </c>
      <c r="B39" s="682"/>
      <c r="C39" s="682"/>
      <c r="D39" s="682"/>
      <c r="E39" s="682"/>
      <c r="F39" s="682"/>
      <c r="G39" s="682"/>
      <c r="H39" s="682"/>
      <c r="I39" s="682"/>
      <c r="J39" s="682"/>
      <c r="K39" s="682"/>
      <c r="L39" s="682"/>
      <c r="M39" s="682"/>
      <c r="N39" s="682"/>
      <c r="O39" s="11"/>
      <c r="P39" s="134">
        <v>28</v>
      </c>
      <c r="Q39" s="607"/>
      <c r="R39" s="607"/>
      <c r="S39" s="607"/>
      <c r="T39" s="607"/>
      <c r="U39" s="607"/>
      <c r="V39" s="607"/>
      <c r="W39" s="608"/>
      <c r="X39" s="608"/>
      <c r="Y39" s="581"/>
      <c r="Z39" s="582"/>
      <c r="AA39" s="582"/>
      <c r="AB39" s="582"/>
      <c r="AC39" s="583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241"/>
      <c r="AS39" s="47"/>
    </row>
    <row r="40" spans="1:45" ht="26.2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9"/>
      <c r="O40" s="9"/>
      <c r="P40" s="134">
        <v>29</v>
      </c>
      <c r="Q40" s="607"/>
      <c r="R40" s="607"/>
      <c r="S40" s="607"/>
      <c r="T40" s="607"/>
      <c r="U40" s="607"/>
      <c r="V40" s="607"/>
      <c r="W40" s="608"/>
      <c r="X40" s="608"/>
      <c r="Y40" s="581"/>
      <c r="Z40" s="582"/>
      <c r="AA40" s="582"/>
      <c r="AB40" s="582"/>
      <c r="AC40" s="583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241"/>
      <c r="AS40" s="47"/>
    </row>
    <row r="41" spans="1:45" ht="26.25" customHeight="1">
      <c r="A41" s="682" t="s">
        <v>130</v>
      </c>
      <c r="B41" s="682"/>
      <c r="C41" s="682"/>
      <c r="D41" s="682"/>
      <c r="E41" s="682"/>
      <c r="F41" s="682"/>
      <c r="G41" s="682"/>
      <c r="H41" s="682"/>
      <c r="I41" s="682"/>
      <c r="J41" s="682"/>
      <c r="K41" s="682"/>
      <c r="L41" s="682"/>
      <c r="M41" s="682"/>
      <c r="N41" s="682"/>
      <c r="O41" s="11"/>
      <c r="P41" s="135">
        <v>30</v>
      </c>
      <c r="Q41" s="607"/>
      <c r="R41" s="607"/>
      <c r="S41" s="607"/>
      <c r="T41" s="607"/>
      <c r="U41" s="607"/>
      <c r="V41" s="607"/>
      <c r="W41" s="608"/>
      <c r="X41" s="608"/>
      <c r="Y41" s="581"/>
      <c r="Z41" s="582"/>
      <c r="AA41" s="582"/>
      <c r="AB41" s="582"/>
      <c r="AC41" s="583"/>
      <c r="AE41" s="51"/>
      <c r="AF41" s="609" t="s">
        <v>135</v>
      </c>
      <c r="AG41" s="609"/>
      <c r="AH41" s="609"/>
      <c r="AI41" s="609"/>
      <c r="AJ41" s="609"/>
      <c r="AK41" s="609"/>
      <c r="AL41" s="609"/>
      <c r="AM41" s="609"/>
      <c r="AN41" s="609"/>
      <c r="AO41" s="609"/>
      <c r="AP41" s="609"/>
      <c r="AQ41" s="51"/>
      <c r="AR41" s="247"/>
      <c r="AS41" s="51"/>
    </row>
    <row r="42" spans="1:45" ht="26.2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9"/>
      <c r="O42" s="9"/>
      <c r="P42" s="136" t="s">
        <v>0</v>
      </c>
      <c r="Q42" s="607"/>
      <c r="R42" s="607"/>
      <c r="S42" s="607"/>
      <c r="T42" s="607"/>
      <c r="U42" s="607"/>
      <c r="V42" s="607"/>
      <c r="W42" s="608">
        <f>SUM(W12:W41)</f>
        <v>0</v>
      </c>
      <c r="X42" s="608"/>
      <c r="Y42" s="581"/>
      <c r="Z42" s="582"/>
      <c r="AA42" s="582"/>
      <c r="AB42" s="582"/>
      <c r="AC42" s="583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247"/>
      <c r="AS42" s="51"/>
    </row>
    <row r="43" spans="1:45" ht="26.25" customHeight="1">
      <c r="A43" s="682" t="s">
        <v>129</v>
      </c>
      <c r="B43" s="682"/>
      <c r="C43" s="682"/>
      <c r="D43" s="682"/>
      <c r="E43" s="682"/>
      <c r="F43" s="682"/>
      <c r="G43" s="682"/>
      <c r="H43" s="682"/>
      <c r="I43" s="682"/>
      <c r="J43" s="682"/>
      <c r="K43" s="682"/>
      <c r="L43" s="682"/>
      <c r="M43" s="682"/>
      <c r="N43" s="682"/>
      <c r="O43" s="1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E43" s="51"/>
      <c r="AF43" s="51"/>
      <c r="AG43" s="55" t="s">
        <v>275</v>
      </c>
      <c r="AH43" s="51"/>
      <c r="AI43" s="51"/>
      <c r="AJ43" s="51"/>
      <c r="AK43" s="51"/>
      <c r="AL43" s="51"/>
      <c r="AM43" s="51"/>
      <c r="AN43" s="51"/>
      <c r="AO43" s="51"/>
      <c r="AP43" s="51"/>
      <c r="AQ43" s="47"/>
      <c r="AR43" s="241"/>
      <c r="AS43" s="51"/>
    </row>
    <row r="44" spans="1:45" ht="24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612" t="s">
        <v>128</v>
      </c>
      <c r="Q44" s="612"/>
      <c r="R44" s="612"/>
      <c r="S44" s="612"/>
      <c r="T44" s="612"/>
      <c r="U44" s="612"/>
      <c r="V44" s="612"/>
      <c r="W44" s="612"/>
      <c r="X44" s="612"/>
      <c r="Y44" s="612"/>
      <c r="Z44" s="612"/>
      <c r="AA44" s="612"/>
      <c r="AB44" s="612"/>
      <c r="AC44" s="612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247"/>
      <c r="AS44" s="51"/>
    </row>
    <row r="45" spans="1:45" ht="24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51" t="s">
        <v>127</v>
      </c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E45" s="320" t="s">
        <v>415</v>
      </c>
      <c r="AF45" s="320"/>
      <c r="AG45" s="320"/>
      <c r="AH45" s="51"/>
      <c r="AI45" s="610" t="s">
        <v>122</v>
      </c>
      <c r="AJ45" s="610"/>
      <c r="AK45" s="610"/>
      <c r="AL45" s="610"/>
      <c r="AM45" s="610"/>
      <c r="AN45" s="610"/>
      <c r="AO45" s="610"/>
      <c r="AP45" s="610"/>
      <c r="AQ45" s="611"/>
      <c r="AR45" s="54" t="s">
        <v>121</v>
      </c>
      <c r="AS45" s="51"/>
    </row>
    <row r="46" spans="1:45" ht="24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51" t="s">
        <v>125</v>
      </c>
      <c r="Q46" s="612" t="s">
        <v>274</v>
      </c>
      <c r="R46" s="612"/>
      <c r="S46" s="612"/>
      <c r="T46" s="612"/>
      <c r="U46" s="612"/>
      <c r="V46" s="612"/>
      <c r="W46" s="612"/>
      <c r="X46" s="612"/>
      <c r="Y46" s="51"/>
      <c r="Z46" s="51"/>
      <c r="AA46" s="51"/>
      <c r="AB46" s="51"/>
      <c r="AC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247"/>
      <c r="AS46" s="51"/>
    </row>
    <row r="47" spans="1:45" ht="24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"/>
      <c r="O47" s="9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247"/>
      <c r="AS47" s="51"/>
    </row>
    <row r="48" spans="1:45" ht="24" customHeight="1">
      <c r="A48" s="682" t="s">
        <v>126</v>
      </c>
      <c r="B48" s="682"/>
      <c r="C48" s="682"/>
      <c r="D48" s="682"/>
      <c r="E48" s="682"/>
      <c r="F48" s="682"/>
      <c r="G48" s="682"/>
      <c r="H48" s="682"/>
      <c r="I48" s="682"/>
      <c r="J48" s="682"/>
      <c r="K48" s="682"/>
      <c r="L48" s="682"/>
      <c r="M48" s="682"/>
      <c r="N48" s="682"/>
      <c r="O48" s="11"/>
      <c r="P48" s="320" t="s">
        <v>416</v>
      </c>
      <c r="Q48" s="320"/>
      <c r="R48" s="320"/>
      <c r="S48" s="51"/>
      <c r="T48" s="610" t="s">
        <v>122</v>
      </c>
      <c r="U48" s="610"/>
      <c r="V48" s="610"/>
      <c r="W48" s="610"/>
      <c r="X48" s="610"/>
      <c r="Y48" s="610"/>
      <c r="Z48" s="610"/>
      <c r="AA48" s="611"/>
      <c r="AB48" s="54" t="s">
        <v>121</v>
      </c>
      <c r="AC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247"/>
      <c r="AS48" s="51"/>
    </row>
    <row r="49" spans="1:45" ht="24" customHeight="1">
      <c r="A49" s="682" t="s">
        <v>124</v>
      </c>
      <c r="B49" s="682"/>
      <c r="C49" s="682"/>
      <c r="D49" s="682"/>
      <c r="E49" s="682"/>
      <c r="F49" s="682"/>
      <c r="G49" s="682"/>
      <c r="H49" s="682"/>
      <c r="I49" s="682"/>
      <c r="J49" s="682"/>
      <c r="K49" s="682"/>
      <c r="L49" s="682"/>
      <c r="M49" s="682"/>
      <c r="N49" s="682"/>
      <c r="O49" s="1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247"/>
      <c r="AS49" s="51"/>
    </row>
    <row r="50" spans="1:45" ht="24" customHeight="1">
      <c r="A50" s="683" t="s">
        <v>123</v>
      </c>
      <c r="B50" s="683"/>
      <c r="C50" s="683"/>
      <c r="D50" s="683"/>
      <c r="E50" s="683"/>
      <c r="F50" s="683"/>
      <c r="G50" s="683"/>
      <c r="H50" s="683"/>
      <c r="I50" s="683"/>
      <c r="J50" s="683"/>
      <c r="K50" s="683"/>
      <c r="L50" s="683"/>
      <c r="M50" s="683"/>
      <c r="N50" s="683"/>
      <c r="O50" s="12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247"/>
      <c r="AS50" s="51"/>
    </row>
    <row r="51" spans="1:45" ht="24" customHeight="1">
      <c r="A51" s="684" t="s">
        <v>120</v>
      </c>
      <c r="B51" s="684"/>
      <c r="C51" s="684"/>
      <c r="D51" s="684"/>
      <c r="E51" s="684"/>
      <c r="F51" s="684"/>
      <c r="G51" s="684"/>
      <c r="H51" s="684"/>
      <c r="I51" s="684"/>
      <c r="J51" s="684"/>
      <c r="K51" s="684"/>
      <c r="L51" s="684"/>
      <c r="M51" s="684"/>
      <c r="N51" s="684"/>
      <c r="O51" s="10"/>
      <c r="P51" s="615"/>
      <c r="Q51" s="615"/>
      <c r="R51" s="615"/>
      <c r="S51" s="615"/>
      <c r="T51" s="615"/>
      <c r="U51" s="615"/>
      <c r="V51" s="615"/>
      <c r="W51" s="615"/>
      <c r="X51" s="615"/>
      <c r="Y51" s="615"/>
      <c r="Z51" s="615"/>
      <c r="AA51" s="615"/>
      <c r="AB51" s="615"/>
      <c r="AC51" s="615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247"/>
      <c r="AS51" s="51"/>
    </row>
    <row r="52" spans="1:45" ht="24" customHeight="1">
      <c r="A52" s="682"/>
      <c r="B52" s="682"/>
      <c r="C52" s="682"/>
      <c r="D52" s="682"/>
      <c r="E52" s="682"/>
      <c r="F52" s="682"/>
      <c r="G52" s="682"/>
      <c r="H52" s="682"/>
      <c r="I52" s="682"/>
      <c r="J52" s="682"/>
      <c r="K52" s="682"/>
      <c r="L52" s="682"/>
      <c r="M52" s="682"/>
      <c r="N52" s="682"/>
      <c r="O52" s="11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247"/>
      <c r="AS52" s="51"/>
    </row>
    <row r="53" spans="1:45" ht="24" customHeight="1">
      <c r="A53" s="684" t="s">
        <v>119</v>
      </c>
      <c r="B53" s="684"/>
      <c r="C53" s="684"/>
      <c r="D53" s="684"/>
      <c r="E53" s="684"/>
      <c r="F53" s="684"/>
      <c r="G53" s="684"/>
      <c r="H53" s="684"/>
      <c r="I53" s="684"/>
      <c r="J53" s="684"/>
      <c r="K53" s="684"/>
      <c r="L53" s="684"/>
      <c r="M53" s="684"/>
      <c r="N53" s="684"/>
      <c r="O53" s="10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247"/>
      <c r="AS53" s="51"/>
    </row>
    <row r="54" spans="1:45" ht="27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247"/>
      <c r="AS54" s="51"/>
    </row>
    <row r="55" spans="1:45" ht="24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247"/>
      <c r="AS55" s="51"/>
    </row>
    <row r="56" spans="1:45" ht="27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AE56" s="606"/>
      <c r="AF56" s="606"/>
      <c r="AG56" s="606"/>
      <c r="AH56" s="606"/>
      <c r="AI56" s="606"/>
      <c r="AJ56" s="606"/>
      <c r="AK56" s="606"/>
      <c r="AL56" s="606"/>
      <c r="AM56" s="606"/>
      <c r="AN56" s="606"/>
      <c r="AO56" s="606"/>
      <c r="AP56" s="606"/>
      <c r="AQ56" s="606"/>
      <c r="AR56" s="606"/>
      <c r="AS56" s="606"/>
    </row>
    <row r="57" spans="1:45" ht="15.75" customHeight="1"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238"/>
      <c r="AS57" s="33"/>
    </row>
    <row r="58" spans="1:45" ht="8.25" customHeight="1"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238"/>
      <c r="AS58" s="33"/>
    </row>
    <row r="59" spans="1:45" ht="16.5" customHeight="1"/>
    <row r="61" spans="1:45" ht="15" customHeight="1"/>
    <row r="62" spans="1:45" ht="15" customHeight="1"/>
    <row r="63" spans="1:45" ht="18" customHeight="1">
      <c r="P63" s="4"/>
    </row>
    <row r="64" spans="1:45" ht="13.5" customHeight="1">
      <c r="N64" s="4"/>
      <c r="O64" s="4"/>
      <c r="P64" s="4"/>
    </row>
    <row r="65" spans="14:16" ht="13.5" customHeight="1">
      <c r="N65" s="4"/>
      <c r="O65" s="4"/>
      <c r="P65" s="4"/>
    </row>
    <row r="66" spans="14:16" ht="13.5" customHeight="1">
      <c r="N66" s="4"/>
      <c r="O66" s="4"/>
      <c r="P66" s="4"/>
    </row>
    <row r="67" spans="14:16" ht="33.75" customHeight="1">
      <c r="N67" s="4"/>
      <c r="O67" s="4"/>
      <c r="P67" s="4"/>
    </row>
    <row r="68" spans="14:16" ht="33.75" customHeight="1">
      <c r="N68" s="4"/>
      <c r="O68" s="4"/>
      <c r="P68" s="4"/>
    </row>
    <row r="69" spans="14:16" ht="33.75" customHeight="1">
      <c r="N69" s="4"/>
      <c r="O69" s="4"/>
      <c r="P69" s="4"/>
    </row>
    <row r="70" spans="14:16" ht="33.75" customHeight="1">
      <c r="N70" s="4"/>
      <c r="O70" s="4"/>
      <c r="P70" s="4"/>
    </row>
    <row r="71" spans="14:16" ht="33.75" customHeight="1">
      <c r="N71" s="4"/>
      <c r="O71" s="4"/>
      <c r="P71" s="4"/>
    </row>
    <row r="72" spans="14:16" ht="33.75" customHeight="1">
      <c r="N72" s="4"/>
      <c r="O72" s="4"/>
      <c r="P72" s="4"/>
    </row>
    <row r="73" spans="14:16" ht="33.75" customHeight="1">
      <c r="N73" s="4"/>
      <c r="O73" s="4"/>
      <c r="P73" s="4"/>
    </row>
    <row r="74" spans="14:16" ht="33.75" customHeight="1">
      <c r="N74" s="4"/>
      <c r="O74" s="4"/>
      <c r="P74" s="4"/>
    </row>
    <row r="75" spans="14:16" ht="33.75" customHeight="1">
      <c r="N75" s="4"/>
      <c r="O75" s="4"/>
      <c r="P75" s="4"/>
    </row>
    <row r="76" spans="14:16" ht="33.75" customHeight="1">
      <c r="N76" s="4"/>
      <c r="O76" s="4"/>
      <c r="P76" s="4"/>
    </row>
    <row r="77" spans="14:16" ht="33.75" customHeight="1">
      <c r="N77" s="4"/>
      <c r="O77" s="4"/>
      <c r="P77" s="4"/>
    </row>
    <row r="78" spans="14:16" ht="33.75" customHeight="1">
      <c r="N78" s="4"/>
      <c r="O78" s="4"/>
      <c r="P78" s="4"/>
    </row>
    <row r="79" spans="14:16" ht="33.75" customHeight="1">
      <c r="N79" s="4"/>
      <c r="O79" s="4"/>
      <c r="P79" s="4"/>
    </row>
    <row r="80" spans="14:16" ht="33.75" customHeight="1">
      <c r="N80" s="4"/>
      <c r="O80" s="4"/>
      <c r="P80" s="4"/>
    </row>
    <row r="81" spans="14:16" ht="33.75" customHeight="1">
      <c r="N81" s="4"/>
      <c r="O81" s="4"/>
      <c r="P81" s="4"/>
    </row>
    <row r="82" spans="14:16" ht="33.75" customHeight="1">
      <c r="N82" s="4"/>
      <c r="O82" s="4"/>
      <c r="P82" s="4"/>
    </row>
    <row r="83" spans="14:16" ht="33.75" customHeight="1">
      <c r="N83" s="4"/>
      <c r="O83" s="4"/>
      <c r="P83" s="4"/>
    </row>
    <row r="84" spans="14:16" ht="27.75" customHeight="1">
      <c r="N84" s="4"/>
      <c r="O84" s="4"/>
      <c r="P84" s="4"/>
    </row>
    <row r="85" spans="14:16" ht="33.75" customHeight="1">
      <c r="N85" s="4"/>
      <c r="O85" s="4"/>
      <c r="P85" s="4"/>
    </row>
    <row r="86" spans="14:16" ht="33.75" customHeight="1">
      <c r="N86" s="4"/>
      <c r="O86" s="4"/>
      <c r="P86" s="4"/>
    </row>
    <row r="87" spans="14:16" ht="33.75" customHeight="1">
      <c r="N87" s="4"/>
      <c r="O87" s="4"/>
      <c r="P87" s="4"/>
    </row>
    <row r="88" spans="14:16" ht="27.75" customHeight="1">
      <c r="N88" s="4"/>
      <c r="O88" s="4"/>
      <c r="P88" s="4"/>
    </row>
    <row r="89" spans="14:16" ht="27.75" customHeight="1">
      <c r="N89" s="4"/>
      <c r="O89" s="4"/>
      <c r="P89" s="4"/>
    </row>
    <row r="90" spans="14:16" ht="27.75" customHeight="1">
      <c r="N90" s="4"/>
      <c r="O90" s="4"/>
      <c r="P90" s="4"/>
    </row>
    <row r="91" spans="14:16" ht="27.75" customHeight="1">
      <c r="N91" s="4"/>
      <c r="O91" s="4"/>
      <c r="P91" s="4"/>
    </row>
    <row r="92" spans="14:16" ht="27.75" customHeight="1">
      <c r="N92" s="4"/>
      <c r="O92" s="4"/>
      <c r="P92" s="4"/>
    </row>
    <row r="93" spans="14:16" ht="27.75" customHeight="1">
      <c r="N93" s="4"/>
      <c r="O93" s="4"/>
      <c r="P93" s="4"/>
    </row>
    <row r="94" spans="14:16" ht="27.75" customHeight="1">
      <c r="N94" s="4"/>
      <c r="O94" s="4"/>
      <c r="P94" s="4"/>
    </row>
    <row r="95" spans="14:16" ht="27.75" customHeight="1">
      <c r="N95" s="4"/>
      <c r="O95" s="4"/>
      <c r="P95" s="4"/>
    </row>
    <row r="96" spans="14:16" ht="27.75" customHeight="1">
      <c r="N96" s="4"/>
      <c r="O96" s="4"/>
      <c r="P96" s="4"/>
    </row>
    <row r="97" spans="14:16" ht="27.75" customHeight="1">
      <c r="N97" s="4"/>
      <c r="O97" s="4"/>
      <c r="P97" s="4"/>
    </row>
    <row r="98" spans="14:16" ht="27.75" customHeight="1">
      <c r="N98" s="4"/>
      <c r="O98" s="4"/>
      <c r="P98" s="4"/>
    </row>
    <row r="99" spans="14:16" ht="27.75" customHeight="1">
      <c r="N99" s="4"/>
      <c r="O99" s="4"/>
      <c r="P99" s="4"/>
    </row>
    <row r="100" spans="14:16" ht="27.75" customHeight="1">
      <c r="N100" s="4"/>
      <c r="O100" s="4"/>
      <c r="P100" s="4"/>
    </row>
    <row r="101" spans="14:16" ht="27.75" customHeight="1">
      <c r="N101" s="4"/>
      <c r="O101" s="4"/>
      <c r="P101" s="4"/>
    </row>
    <row r="102" spans="14:16" ht="24" customHeight="1">
      <c r="N102" s="4"/>
      <c r="O102" s="4"/>
      <c r="P102" s="4"/>
    </row>
    <row r="103" spans="14:16" ht="24" customHeight="1">
      <c r="N103" s="4"/>
      <c r="O103" s="4"/>
      <c r="P103" s="4"/>
    </row>
    <row r="104" spans="14:16" ht="27.75" customHeight="1">
      <c r="N104" s="4"/>
      <c r="O104" s="4"/>
      <c r="P104" s="4"/>
    </row>
    <row r="105" spans="14:16" ht="27.75" customHeight="1">
      <c r="N105" s="4"/>
      <c r="O105" s="4"/>
      <c r="P105" s="4"/>
    </row>
    <row r="106" spans="14:16" ht="33" customHeight="1">
      <c r="N106" s="4"/>
      <c r="O106" s="4"/>
      <c r="P106" s="4"/>
    </row>
    <row r="107" spans="14:16" ht="33" customHeight="1">
      <c r="N107" s="4"/>
      <c r="O107" s="4"/>
      <c r="P107" s="4"/>
    </row>
    <row r="108" spans="14:16" ht="33" customHeight="1">
      <c r="N108" s="4"/>
      <c r="O108" s="4"/>
      <c r="P108" s="4"/>
    </row>
    <row r="109" spans="14:16" ht="33" customHeight="1">
      <c r="N109" s="4"/>
      <c r="O109" s="4"/>
      <c r="P109" s="4"/>
    </row>
    <row r="110" spans="14:16" ht="33" customHeight="1">
      <c r="N110" s="4"/>
      <c r="O110" s="4"/>
      <c r="P110" s="4"/>
    </row>
    <row r="111" spans="14:16" ht="33" customHeight="1">
      <c r="N111" s="4"/>
      <c r="O111" s="4"/>
      <c r="P111" s="4"/>
    </row>
    <row r="112" spans="14:16" ht="33" customHeight="1">
      <c r="P112" s="4"/>
    </row>
    <row r="113" spans="16:16" ht="33" customHeight="1">
      <c r="P113" s="4"/>
    </row>
    <row r="114" spans="16:16" ht="33" customHeight="1">
      <c r="P114" s="4"/>
    </row>
    <row r="115" spans="16:16" ht="33" customHeight="1">
      <c r="P115" s="4"/>
    </row>
    <row r="116" spans="16:16">
      <c r="P116" s="4"/>
    </row>
    <row r="117" spans="16:16">
      <c r="P117" s="4"/>
    </row>
    <row r="118" spans="16:16">
      <c r="P118" s="4"/>
    </row>
    <row r="119" spans="16:16" ht="13.5" customHeight="1">
      <c r="P119" s="4"/>
    </row>
    <row r="120" spans="16:16" ht="13.5" customHeight="1">
      <c r="P120" s="4"/>
    </row>
    <row r="121" spans="16:16">
      <c r="P121" s="4"/>
    </row>
    <row r="122" spans="16:16">
      <c r="P122" s="4"/>
    </row>
    <row r="123" spans="16:16" ht="13.5" customHeight="1">
      <c r="P123" s="4"/>
    </row>
    <row r="124" spans="16:16" ht="13.5" customHeight="1">
      <c r="P124" s="4"/>
    </row>
    <row r="125" spans="16:16">
      <c r="P125" s="4"/>
    </row>
    <row r="126" spans="16:16">
      <c r="P126" s="4"/>
    </row>
    <row r="127" spans="16:16">
      <c r="P127" s="4"/>
    </row>
    <row r="128" spans="16:16">
      <c r="P128" s="4"/>
    </row>
    <row r="129" spans="16:16">
      <c r="P129" s="4"/>
    </row>
  </sheetData>
  <mergeCells count="238">
    <mergeCell ref="AN18:AQ20"/>
    <mergeCell ref="Q12:T12"/>
    <mergeCell ref="Q13:T13"/>
    <mergeCell ref="W14:X14"/>
    <mergeCell ref="AN12:AQ14"/>
    <mergeCell ref="AI15:AM17"/>
    <mergeCell ref="AI18:AM20"/>
    <mergeCell ref="U11:V11"/>
    <mergeCell ref="U12:V12"/>
    <mergeCell ref="AR9:AS10"/>
    <mergeCell ref="AR12:AS14"/>
    <mergeCell ref="AR15:AS17"/>
    <mergeCell ref="AR18:AS20"/>
    <mergeCell ref="AR21:AS23"/>
    <mergeCell ref="AR24:AS26"/>
    <mergeCell ref="AR27:AS29"/>
    <mergeCell ref="AR30:AS32"/>
    <mergeCell ref="AR33:AS35"/>
    <mergeCell ref="AN21:AQ23"/>
    <mergeCell ref="AI21:AM23"/>
    <mergeCell ref="W32:X32"/>
    <mergeCell ref="A48:N48"/>
    <mergeCell ref="A49:N49"/>
    <mergeCell ref="A50:N50"/>
    <mergeCell ref="A51:N51"/>
    <mergeCell ref="A52:N52"/>
    <mergeCell ref="A53:N53"/>
    <mergeCell ref="F35:K35"/>
    <mergeCell ref="A37:N37"/>
    <mergeCell ref="A39:N39"/>
    <mergeCell ref="A41:N41"/>
    <mergeCell ref="A43:N43"/>
    <mergeCell ref="AI45:AQ45"/>
    <mergeCell ref="AE45:AG45"/>
    <mergeCell ref="P48:R48"/>
    <mergeCell ref="AE33:AH35"/>
    <mergeCell ref="U33:V33"/>
    <mergeCell ref="W21:X21"/>
    <mergeCell ref="AN30:AQ32"/>
    <mergeCell ref="AI30:AM32"/>
    <mergeCell ref="Q25:T25"/>
    <mergeCell ref="AE30:AH32"/>
    <mergeCell ref="AN27:AQ29"/>
    <mergeCell ref="AI27:AM29"/>
    <mergeCell ref="Y27:AC27"/>
    <mergeCell ref="Y28:AC28"/>
    <mergeCell ref="U27:V27"/>
    <mergeCell ref="U28:V28"/>
    <mergeCell ref="U32:V32"/>
    <mergeCell ref="H20:J22"/>
    <mergeCell ref="K20:N22"/>
    <mergeCell ref="Q16:T16"/>
    <mergeCell ref="Q24:T24"/>
    <mergeCell ref="E23:G25"/>
    <mergeCell ref="H23:J25"/>
    <mergeCell ref="K23:N25"/>
    <mergeCell ref="E26:G28"/>
    <mergeCell ref="H26:J28"/>
    <mergeCell ref="K26:N28"/>
    <mergeCell ref="Q22:T22"/>
    <mergeCell ref="A26:D28"/>
    <mergeCell ref="P2:AC3"/>
    <mergeCell ref="AE15:AH17"/>
    <mergeCell ref="AE18:AH20"/>
    <mergeCell ref="AE21:AH23"/>
    <mergeCell ref="AE24:AH26"/>
    <mergeCell ref="AE27:AH29"/>
    <mergeCell ref="E17:G19"/>
    <mergeCell ref="P5:AC5"/>
    <mergeCell ref="P7:X7"/>
    <mergeCell ref="S9:V9"/>
    <mergeCell ref="W12:X12"/>
    <mergeCell ref="R8:R10"/>
    <mergeCell ref="W8:W10"/>
    <mergeCell ref="T8:V8"/>
    <mergeCell ref="T10:V10"/>
    <mergeCell ref="AA10:AC10"/>
    <mergeCell ref="Y11:AC11"/>
    <mergeCell ref="Y12:AC12"/>
    <mergeCell ref="Y13:AC13"/>
    <mergeCell ref="Y14:AC14"/>
    <mergeCell ref="Y15:AC15"/>
    <mergeCell ref="H17:J19"/>
    <mergeCell ref="Q11:T11"/>
    <mergeCell ref="A23:A25"/>
    <mergeCell ref="A8:A22"/>
    <mergeCell ref="E8:G10"/>
    <mergeCell ref="H8:J10"/>
    <mergeCell ref="K8:N10"/>
    <mergeCell ref="E11:G13"/>
    <mergeCell ref="H11:J13"/>
    <mergeCell ref="K11:N13"/>
    <mergeCell ref="A1:N2"/>
    <mergeCell ref="A5:A7"/>
    <mergeCell ref="B5:D7"/>
    <mergeCell ref="E5:G7"/>
    <mergeCell ref="H5:J7"/>
    <mergeCell ref="K5:N7"/>
    <mergeCell ref="B8:D10"/>
    <mergeCell ref="B11:D13"/>
    <mergeCell ref="K17:N19"/>
    <mergeCell ref="E20:G22"/>
    <mergeCell ref="B14:D16"/>
    <mergeCell ref="B17:D19"/>
    <mergeCell ref="B20:D22"/>
    <mergeCell ref="B23:D25"/>
    <mergeCell ref="E14:G16"/>
    <mergeCell ref="H14:J16"/>
    <mergeCell ref="Y21:AC21"/>
    <mergeCell ref="Y22:AC22"/>
    <mergeCell ref="W20:X20"/>
    <mergeCell ref="Y16:AC16"/>
    <mergeCell ref="P1:Q1"/>
    <mergeCell ref="K14:N16"/>
    <mergeCell ref="W13:X13"/>
    <mergeCell ref="Q14:T14"/>
    <mergeCell ref="Q15:T15"/>
    <mergeCell ref="W17:X17"/>
    <mergeCell ref="W18:X18"/>
    <mergeCell ref="W19:X19"/>
    <mergeCell ref="Q18:T18"/>
    <mergeCell ref="Q21:T21"/>
    <mergeCell ref="W22:X22"/>
    <mergeCell ref="AE12:AH14"/>
    <mergeCell ref="AI12:AM14"/>
    <mergeCell ref="Q19:T19"/>
    <mergeCell ref="Q17:T17"/>
    <mergeCell ref="Q20:T20"/>
    <mergeCell ref="AN24:AQ26"/>
    <mergeCell ref="AI24:AM26"/>
    <mergeCell ref="W15:X15"/>
    <mergeCell ref="W16:X16"/>
    <mergeCell ref="W25:X25"/>
    <mergeCell ref="U23:V23"/>
    <mergeCell ref="U24:V24"/>
    <mergeCell ref="Y23:AC23"/>
    <mergeCell ref="Y24:AC24"/>
    <mergeCell ref="Y25:AC25"/>
    <mergeCell ref="Y26:AC26"/>
    <mergeCell ref="W26:X26"/>
    <mergeCell ref="AN15:AQ17"/>
    <mergeCell ref="U13:V13"/>
    <mergeCell ref="Q23:T23"/>
    <mergeCell ref="Y17:AC17"/>
    <mergeCell ref="Y18:AC18"/>
    <mergeCell ref="Y19:AC19"/>
    <mergeCell ref="Y20:AC20"/>
    <mergeCell ref="P9:Q9"/>
    <mergeCell ref="W39:X39"/>
    <mergeCell ref="U38:V38"/>
    <mergeCell ref="U39:V39"/>
    <mergeCell ref="U41:V41"/>
    <mergeCell ref="W41:X41"/>
    <mergeCell ref="Q35:T35"/>
    <mergeCell ref="Q36:T36"/>
    <mergeCell ref="U36:V36"/>
    <mergeCell ref="U37:V37"/>
    <mergeCell ref="W37:X37"/>
    <mergeCell ref="Q33:T33"/>
    <mergeCell ref="Q30:T30"/>
    <mergeCell ref="Q31:T31"/>
    <mergeCell ref="U25:V25"/>
    <mergeCell ref="U26:V26"/>
    <mergeCell ref="W27:X27"/>
    <mergeCell ref="W28:X28"/>
    <mergeCell ref="W23:X23"/>
    <mergeCell ref="W24:X24"/>
    <mergeCell ref="W11:X11"/>
    <mergeCell ref="Q32:T32"/>
    <mergeCell ref="U29:V29"/>
    <mergeCell ref="U30:V30"/>
    <mergeCell ref="U31:V31"/>
    <mergeCell ref="Q29:T29"/>
    <mergeCell ref="Q26:T26"/>
    <mergeCell ref="Q27:T27"/>
    <mergeCell ref="Q28:T28"/>
    <mergeCell ref="P54:AA54"/>
    <mergeCell ref="P51:AC51"/>
    <mergeCell ref="Q46:X46"/>
    <mergeCell ref="Q40:T40"/>
    <mergeCell ref="W40:X40"/>
    <mergeCell ref="W38:X38"/>
    <mergeCell ref="U42:V42"/>
    <mergeCell ref="Q34:T34"/>
    <mergeCell ref="W36:X36"/>
    <mergeCell ref="W35:X35"/>
    <mergeCell ref="W34:X34"/>
    <mergeCell ref="Q38:T38"/>
    <mergeCell ref="Q39:T39"/>
    <mergeCell ref="U34:V34"/>
    <mergeCell ref="AE56:AS56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35:V35"/>
    <mergeCell ref="W42:X42"/>
    <mergeCell ref="U40:V40"/>
    <mergeCell ref="W31:X31"/>
    <mergeCell ref="W29:X29"/>
    <mergeCell ref="W30:X30"/>
    <mergeCell ref="AF41:AP41"/>
    <mergeCell ref="T48:AA48"/>
    <mergeCell ref="Q41:T41"/>
    <mergeCell ref="Q42:T42"/>
    <mergeCell ref="P44:AC44"/>
    <mergeCell ref="Y38:AC38"/>
    <mergeCell ref="Y39:AC39"/>
    <mergeCell ref="Q37:T37"/>
    <mergeCell ref="Y40:AC40"/>
    <mergeCell ref="Y41:AC41"/>
    <mergeCell ref="Y42:AC42"/>
    <mergeCell ref="AE3:AS4"/>
    <mergeCell ref="AE1:AF1"/>
    <mergeCell ref="AE2:AS2"/>
    <mergeCell ref="X8:AB8"/>
    <mergeCell ref="X9:AB9"/>
    <mergeCell ref="AC8:AC9"/>
    <mergeCell ref="AM10:AQ10"/>
    <mergeCell ref="AM9:AQ9"/>
    <mergeCell ref="Y29:AC29"/>
    <mergeCell ref="Y30:AC30"/>
    <mergeCell ref="Y31:AC31"/>
    <mergeCell ref="Y32:AC32"/>
    <mergeCell ref="Y33:AC33"/>
    <mergeCell ref="Y34:AC34"/>
    <mergeCell ref="Y35:AC35"/>
    <mergeCell ref="Y36:AC36"/>
    <mergeCell ref="Y37:AC37"/>
    <mergeCell ref="AN33:AQ35"/>
    <mergeCell ref="AI33:AM35"/>
    <mergeCell ref="W33:X33"/>
    <mergeCell ref="AE6:AS7"/>
  </mergeCells>
  <phoneticPr fontId="3"/>
  <pageMargins left="1.0629921259842521" right="0.55118110236220474" top="0.47244094488188981" bottom="0.35433070866141736" header="0.31496062992125984" footer="0.31496062992125984"/>
  <pageSetup paperSize="9" scale="64" orientation="portrait" r:id="rId1"/>
  <colBreaks count="1" manualBreakCount="1">
    <brk id="15" max="5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1"/>
  <sheetViews>
    <sheetView topLeftCell="J28" zoomScale="80" zoomScaleNormal="80" workbookViewId="0">
      <selection activeCell="Q1" sqref="Q1:AE67"/>
    </sheetView>
  </sheetViews>
  <sheetFormatPr defaultRowHeight="18.75"/>
  <cols>
    <col min="1" max="1" width="3.625" style="2" customWidth="1"/>
    <col min="2" max="2" width="6.125" style="2" customWidth="1"/>
    <col min="3" max="4" width="8.125" style="2" customWidth="1"/>
    <col min="5" max="10" width="7.625" style="2" customWidth="1"/>
    <col min="11" max="12" width="7.125" style="2" customWidth="1"/>
    <col min="13" max="13" width="6.125" style="2" customWidth="1"/>
    <col min="14" max="14" width="4.125" style="2" customWidth="1"/>
    <col min="15" max="15" width="4.375" style="2" customWidth="1"/>
    <col min="16" max="16" width="1.5" style="2" customWidth="1"/>
    <col min="17" max="17" width="3.75" style="2" customWidth="1"/>
    <col min="18" max="18" width="6.125" style="2" customWidth="1"/>
    <col min="19" max="20" width="8.125" style="2" customWidth="1"/>
    <col min="21" max="22" width="7.625" style="2" customWidth="1"/>
    <col min="23" max="23" width="8.125" style="2" customWidth="1"/>
    <col min="24" max="24" width="7.25" style="2" customWidth="1"/>
    <col min="25" max="26" width="7.625" style="2" customWidth="1"/>
    <col min="27" max="27" width="6.375" style="2" customWidth="1"/>
    <col min="28" max="28" width="7.125" style="2" customWidth="1"/>
    <col min="29" max="29" width="7" style="2" customWidth="1"/>
    <col min="30" max="30" width="4.625" style="2" customWidth="1"/>
    <col min="31" max="31" width="3.5" style="2" customWidth="1"/>
    <col min="32" max="32" width="1.375" style="2" customWidth="1"/>
    <col min="33" max="33" width="3.625" style="2" customWidth="1"/>
    <col min="34" max="34" width="9.75" style="2" customWidth="1"/>
    <col min="35" max="35" width="10.75" style="2" customWidth="1"/>
    <col min="36" max="36" width="10" style="2" customWidth="1"/>
    <col min="37" max="37" width="8.5" style="2" customWidth="1"/>
    <col min="38" max="38" width="8.125" style="2" customWidth="1"/>
    <col min="39" max="39" width="10.125" style="2" customWidth="1"/>
    <col min="40" max="40" width="9.625" style="2" customWidth="1"/>
    <col min="41" max="41" width="9.75" style="2" customWidth="1"/>
    <col min="42" max="42" width="10.125" style="2" customWidth="1"/>
    <col min="43" max="43" width="7.875" style="2" customWidth="1"/>
    <col min="44" max="44" width="6.125" style="2" customWidth="1"/>
    <col min="45" max="45" width="3.375" style="2" customWidth="1"/>
    <col min="46" max="46" width="4.75" style="2" customWidth="1"/>
    <col min="47" max="47" width="2.875" style="2" customWidth="1"/>
    <col min="48" max="16384" width="9" style="2"/>
  </cols>
  <sheetData>
    <row r="1" spans="1:31" ht="17.25" customHeight="1">
      <c r="A1" s="271" t="s">
        <v>207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33"/>
      <c r="Q1" s="271" t="s">
        <v>207</v>
      </c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</row>
    <row r="2" spans="1:31" ht="6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ht="13.5" customHeight="1">
      <c r="A3" s="698" t="s">
        <v>206</v>
      </c>
      <c r="B3" s="699"/>
      <c r="C3" s="700"/>
      <c r="D3" s="707" t="s">
        <v>205</v>
      </c>
      <c r="E3" s="708"/>
      <c r="F3" s="708"/>
      <c r="G3" s="708"/>
      <c r="H3" s="709"/>
      <c r="I3" s="752" t="s">
        <v>204</v>
      </c>
      <c r="J3" s="753"/>
      <c r="K3" s="776" t="s">
        <v>203</v>
      </c>
      <c r="L3" s="776"/>
      <c r="M3" s="776"/>
      <c r="N3" s="776"/>
      <c r="O3" s="777"/>
      <c r="P3" s="33"/>
      <c r="Q3" s="698" t="s">
        <v>206</v>
      </c>
      <c r="R3" s="699"/>
      <c r="S3" s="700"/>
      <c r="T3" s="56" t="s">
        <v>205</v>
      </c>
      <c r="U3" s="57"/>
      <c r="V3" s="57"/>
      <c r="W3" s="57"/>
      <c r="X3" s="58"/>
      <c r="Y3" s="752" t="s">
        <v>204</v>
      </c>
      <c r="Z3" s="753"/>
      <c r="AA3" s="778" t="s">
        <v>203</v>
      </c>
      <c r="AB3" s="776"/>
      <c r="AC3" s="776"/>
      <c r="AD3" s="776"/>
      <c r="AE3" s="777"/>
    </row>
    <row r="4" spans="1:31" ht="13.5" customHeight="1">
      <c r="A4" s="710" t="s">
        <v>282</v>
      </c>
      <c r="B4" s="711"/>
      <c r="C4" s="712"/>
      <c r="D4" s="293" t="s">
        <v>202</v>
      </c>
      <c r="E4" s="294"/>
      <c r="F4" s="294"/>
      <c r="G4" s="294"/>
      <c r="H4" s="295"/>
      <c r="I4" s="754"/>
      <c r="J4" s="755"/>
      <c r="K4" s="752" t="s">
        <v>242</v>
      </c>
      <c r="L4" s="780"/>
      <c r="M4" s="780"/>
      <c r="N4" s="752" t="s">
        <v>243</v>
      </c>
      <c r="O4" s="753"/>
      <c r="P4" s="33"/>
      <c r="Q4" s="710" t="s">
        <v>282</v>
      </c>
      <c r="R4" s="711"/>
      <c r="S4" s="712"/>
      <c r="T4" s="293" t="s">
        <v>202</v>
      </c>
      <c r="U4" s="294"/>
      <c r="V4" s="294"/>
      <c r="W4" s="294"/>
      <c r="X4" s="295"/>
      <c r="Y4" s="754"/>
      <c r="Z4" s="755"/>
      <c r="AA4" s="752" t="s">
        <v>242</v>
      </c>
      <c r="AB4" s="780"/>
      <c r="AC4" s="780"/>
      <c r="AD4" s="752" t="s">
        <v>243</v>
      </c>
      <c r="AE4" s="753"/>
    </row>
    <row r="5" spans="1:31" ht="13.5" customHeight="1">
      <c r="A5" s="713"/>
      <c r="B5" s="714"/>
      <c r="C5" s="715"/>
      <c r="D5" s="296"/>
      <c r="E5" s="297"/>
      <c r="F5" s="297"/>
      <c r="G5" s="297"/>
      <c r="H5" s="298"/>
      <c r="I5" s="756"/>
      <c r="J5" s="757"/>
      <c r="K5" s="756"/>
      <c r="L5" s="822"/>
      <c r="M5" s="822"/>
      <c r="N5" s="756"/>
      <c r="O5" s="757"/>
      <c r="P5" s="33"/>
      <c r="Q5" s="713"/>
      <c r="R5" s="714"/>
      <c r="S5" s="715"/>
      <c r="T5" s="296"/>
      <c r="U5" s="297"/>
      <c r="V5" s="297"/>
      <c r="W5" s="297"/>
      <c r="X5" s="298"/>
      <c r="Y5" s="756"/>
      <c r="Z5" s="757"/>
      <c r="AA5" s="756"/>
      <c r="AB5" s="822"/>
      <c r="AC5" s="822"/>
      <c r="AD5" s="756"/>
      <c r="AE5" s="757"/>
    </row>
    <row r="6" spans="1:31" ht="13.5" customHeight="1">
      <c r="A6" s="716" t="s">
        <v>198</v>
      </c>
      <c r="B6" s="717"/>
      <c r="C6" s="59"/>
      <c r="D6" s="59"/>
      <c r="E6" s="59"/>
      <c r="F6" s="60"/>
      <c r="G6" s="62" t="s">
        <v>192</v>
      </c>
      <c r="H6" s="62" t="s">
        <v>197</v>
      </c>
      <c r="I6" s="718" t="s">
        <v>106</v>
      </c>
      <c r="J6" s="719"/>
      <c r="K6" s="63"/>
      <c r="L6" s="764" t="s">
        <v>322</v>
      </c>
      <c r="M6" s="765"/>
      <c r="N6" s="765"/>
      <c r="O6" s="766"/>
      <c r="P6" s="33"/>
      <c r="Q6" s="701" t="s">
        <v>198</v>
      </c>
      <c r="R6" s="702"/>
      <c r="S6" s="59"/>
      <c r="T6" s="59"/>
      <c r="U6" s="59"/>
      <c r="V6" s="60"/>
      <c r="W6" s="62" t="s">
        <v>192</v>
      </c>
      <c r="X6" s="62" t="s">
        <v>197</v>
      </c>
      <c r="Y6" s="718" t="s">
        <v>106</v>
      </c>
      <c r="Z6" s="719"/>
      <c r="AA6" s="720" t="s">
        <v>195</v>
      </c>
      <c r="AB6" s="64" t="s">
        <v>417</v>
      </c>
      <c r="AC6" s="65"/>
      <c r="AD6" s="65"/>
      <c r="AE6" s="66"/>
    </row>
    <row r="7" spans="1:31" ht="13.5" customHeight="1">
      <c r="A7" s="293"/>
      <c r="B7" s="294"/>
      <c r="C7" s="294"/>
      <c r="D7" s="294"/>
      <c r="E7" s="294"/>
      <c r="F7" s="295"/>
      <c r="G7" s="745"/>
      <c r="H7" s="62" t="s">
        <v>196</v>
      </c>
      <c r="I7" s="718" t="s">
        <v>106</v>
      </c>
      <c r="J7" s="719"/>
      <c r="K7" s="721" t="s">
        <v>195</v>
      </c>
      <c r="L7" s="723">
        <f>M27+M28</f>
        <v>0</v>
      </c>
      <c r="M7" s="724"/>
      <c r="N7" s="724"/>
      <c r="O7" s="703" t="s">
        <v>106</v>
      </c>
      <c r="P7" s="33"/>
      <c r="Q7" s="293"/>
      <c r="R7" s="294"/>
      <c r="S7" s="294"/>
      <c r="T7" s="294"/>
      <c r="U7" s="294"/>
      <c r="V7" s="295"/>
      <c r="W7" s="67"/>
      <c r="X7" s="62" t="s">
        <v>196</v>
      </c>
      <c r="Y7" s="718" t="s">
        <v>106</v>
      </c>
      <c r="Z7" s="719"/>
      <c r="AA7" s="721"/>
      <c r="AB7" s="723">
        <f>AB64</f>
        <v>0</v>
      </c>
      <c r="AC7" s="724"/>
      <c r="AD7" s="724"/>
      <c r="AE7" s="703" t="s">
        <v>106</v>
      </c>
    </row>
    <row r="8" spans="1:31" ht="13.5" customHeight="1">
      <c r="A8" s="293"/>
      <c r="B8" s="294"/>
      <c r="C8" s="294"/>
      <c r="D8" s="294"/>
      <c r="E8" s="294"/>
      <c r="F8" s="295"/>
      <c r="G8" s="746"/>
      <c r="H8" s="68" t="s">
        <v>191</v>
      </c>
      <c r="I8" s="748"/>
      <c r="J8" s="749"/>
      <c r="K8" s="721"/>
      <c r="L8" s="723"/>
      <c r="M8" s="724"/>
      <c r="N8" s="724"/>
      <c r="O8" s="703"/>
      <c r="P8" s="33"/>
      <c r="Q8" s="293"/>
      <c r="R8" s="294"/>
      <c r="S8" s="294"/>
      <c r="T8" s="294"/>
      <c r="U8" s="294"/>
      <c r="V8" s="295"/>
      <c r="W8" s="69"/>
      <c r="X8" s="68" t="s">
        <v>191</v>
      </c>
      <c r="Y8" s="748"/>
      <c r="Z8" s="749"/>
      <c r="AA8" s="721"/>
      <c r="AB8" s="723"/>
      <c r="AC8" s="724"/>
      <c r="AD8" s="724"/>
      <c r="AE8" s="703"/>
    </row>
    <row r="9" spans="1:31" ht="13.5" customHeight="1">
      <c r="A9" s="296"/>
      <c r="B9" s="297"/>
      <c r="C9" s="297"/>
      <c r="D9" s="297"/>
      <c r="E9" s="297"/>
      <c r="F9" s="298"/>
      <c r="G9" s="747"/>
      <c r="H9" s="71" t="s">
        <v>190</v>
      </c>
      <c r="I9" s="750"/>
      <c r="J9" s="751"/>
      <c r="K9" s="722"/>
      <c r="L9" s="725"/>
      <c r="M9" s="726"/>
      <c r="N9" s="726"/>
      <c r="O9" s="704"/>
      <c r="P9" s="33"/>
      <c r="Q9" s="296"/>
      <c r="R9" s="297"/>
      <c r="S9" s="297"/>
      <c r="T9" s="297"/>
      <c r="U9" s="297"/>
      <c r="V9" s="298"/>
      <c r="W9" s="72"/>
      <c r="X9" s="71" t="s">
        <v>190</v>
      </c>
      <c r="Y9" s="750"/>
      <c r="Z9" s="751"/>
      <c r="AA9" s="722"/>
      <c r="AB9" s="725"/>
      <c r="AC9" s="726"/>
      <c r="AD9" s="726"/>
      <c r="AE9" s="704"/>
    </row>
    <row r="10" spans="1:31" ht="13.5" customHeight="1">
      <c r="A10" s="727" t="s">
        <v>189</v>
      </c>
      <c r="B10" s="728"/>
      <c r="C10" s="728"/>
      <c r="D10" s="728"/>
      <c r="E10" s="728"/>
      <c r="F10" s="729"/>
      <c r="G10" s="698" t="s">
        <v>188</v>
      </c>
      <c r="H10" s="699"/>
      <c r="I10" s="699"/>
      <c r="J10" s="700"/>
      <c r="K10" s="727" t="s">
        <v>187</v>
      </c>
      <c r="L10" s="728"/>
      <c r="M10" s="728"/>
      <c r="N10" s="728"/>
      <c r="O10" s="729"/>
      <c r="P10" s="33"/>
      <c r="Q10" s="73" t="s">
        <v>189</v>
      </c>
      <c r="R10" s="74"/>
      <c r="S10" s="74"/>
      <c r="T10" s="74"/>
      <c r="U10" s="74"/>
      <c r="V10" s="75"/>
      <c r="W10" s="698" t="s">
        <v>188</v>
      </c>
      <c r="X10" s="699"/>
      <c r="Y10" s="699"/>
      <c r="Z10" s="700"/>
      <c r="AA10" s="727" t="s">
        <v>187</v>
      </c>
      <c r="AB10" s="728"/>
      <c r="AC10" s="728"/>
      <c r="AD10" s="728"/>
      <c r="AE10" s="729"/>
    </row>
    <row r="11" spans="1:31" ht="13.5" customHeight="1">
      <c r="A11" s="736"/>
      <c r="B11" s="737"/>
      <c r="C11" s="737"/>
      <c r="D11" s="737"/>
      <c r="E11" s="737"/>
      <c r="F11" s="738"/>
      <c r="G11" s="259"/>
      <c r="H11" s="260"/>
      <c r="I11" s="260"/>
      <c r="J11" s="261"/>
      <c r="K11" s="742" t="s">
        <v>276</v>
      </c>
      <c r="L11" s="743"/>
      <c r="M11" s="743"/>
      <c r="N11" s="743"/>
      <c r="O11" s="744"/>
      <c r="P11" s="33"/>
      <c r="Q11" s="76"/>
      <c r="R11" s="77"/>
      <c r="S11" s="77"/>
      <c r="T11" s="77"/>
      <c r="U11" s="77"/>
      <c r="V11" s="78"/>
      <c r="W11" s="259"/>
      <c r="X11" s="260"/>
      <c r="Y11" s="260"/>
      <c r="Z11" s="261"/>
      <c r="AA11" s="742" t="s">
        <v>276</v>
      </c>
      <c r="AB11" s="743"/>
      <c r="AC11" s="743"/>
      <c r="AD11" s="743"/>
      <c r="AE11" s="744"/>
    </row>
    <row r="12" spans="1:31" ht="13.5" customHeight="1">
      <c r="A12" s="736"/>
      <c r="B12" s="737"/>
      <c r="C12" s="737"/>
      <c r="D12" s="737"/>
      <c r="E12" s="737"/>
      <c r="F12" s="738"/>
      <c r="G12" s="259"/>
      <c r="H12" s="260"/>
      <c r="I12" s="260"/>
      <c r="J12" s="261"/>
      <c r="K12" s="742" t="s">
        <v>277</v>
      </c>
      <c r="L12" s="743"/>
      <c r="M12" s="743"/>
      <c r="N12" s="743"/>
      <c r="O12" s="744"/>
      <c r="P12" s="33"/>
      <c r="Q12" s="76"/>
      <c r="R12" s="77"/>
      <c r="S12" s="77"/>
      <c r="T12" s="77"/>
      <c r="U12" s="77"/>
      <c r="V12" s="78"/>
      <c r="W12" s="259"/>
      <c r="X12" s="260"/>
      <c r="Y12" s="260"/>
      <c r="Z12" s="261"/>
      <c r="AA12" s="742" t="s">
        <v>277</v>
      </c>
      <c r="AB12" s="743"/>
      <c r="AC12" s="743"/>
      <c r="AD12" s="743"/>
      <c r="AE12" s="744"/>
    </row>
    <row r="13" spans="1:31" ht="13.5" customHeight="1">
      <c r="A13" s="739"/>
      <c r="B13" s="740"/>
      <c r="C13" s="740"/>
      <c r="D13" s="740"/>
      <c r="E13" s="740"/>
      <c r="F13" s="741"/>
      <c r="G13" s="283"/>
      <c r="H13" s="284"/>
      <c r="I13" s="284"/>
      <c r="J13" s="285"/>
      <c r="K13" s="688" t="s">
        <v>186</v>
      </c>
      <c r="L13" s="689"/>
      <c r="M13" s="689"/>
      <c r="N13" s="689"/>
      <c r="O13" s="79"/>
      <c r="P13" s="33"/>
      <c r="Q13" s="80"/>
      <c r="R13" s="81"/>
      <c r="S13" s="81"/>
      <c r="T13" s="81"/>
      <c r="U13" s="81"/>
      <c r="V13" s="82"/>
      <c r="W13" s="283"/>
      <c r="X13" s="284"/>
      <c r="Y13" s="284"/>
      <c r="Z13" s="285"/>
      <c r="AA13" s="688" t="s">
        <v>186</v>
      </c>
      <c r="AB13" s="689"/>
      <c r="AC13" s="689"/>
      <c r="AD13" s="689"/>
      <c r="AE13" s="79"/>
    </row>
    <row r="14" spans="1:31" ht="13.5" customHeight="1">
      <c r="A14" s="770" t="s">
        <v>185</v>
      </c>
      <c r="B14" s="694" t="s">
        <v>184</v>
      </c>
      <c r="C14" s="694" t="s">
        <v>183</v>
      </c>
      <c r="D14" s="694" t="s">
        <v>182</v>
      </c>
      <c r="E14" s="690" t="s">
        <v>181</v>
      </c>
      <c r="F14" s="693"/>
      <c r="G14" s="690" t="s">
        <v>180</v>
      </c>
      <c r="H14" s="693"/>
      <c r="I14" s="690" t="s">
        <v>179</v>
      </c>
      <c r="J14" s="692"/>
      <c r="K14" s="693"/>
      <c r="L14" s="690" t="s">
        <v>178</v>
      </c>
      <c r="M14" s="691"/>
      <c r="N14" s="772" t="s">
        <v>177</v>
      </c>
      <c r="O14" s="773"/>
      <c r="P14" s="33"/>
      <c r="Q14" s="770" t="s">
        <v>185</v>
      </c>
      <c r="R14" s="694" t="s">
        <v>184</v>
      </c>
      <c r="S14" s="694" t="s">
        <v>183</v>
      </c>
      <c r="T14" s="694" t="s">
        <v>182</v>
      </c>
      <c r="U14" s="690" t="s">
        <v>181</v>
      </c>
      <c r="V14" s="693"/>
      <c r="W14" s="690" t="s">
        <v>180</v>
      </c>
      <c r="X14" s="693"/>
      <c r="Y14" s="690" t="s">
        <v>179</v>
      </c>
      <c r="Z14" s="692"/>
      <c r="AA14" s="693"/>
      <c r="AB14" s="690" t="s">
        <v>178</v>
      </c>
      <c r="AC14" s="691"/>
      <c r="AD14" s="772" t="s">
        <v>177</v>
      </c>
      <c r="AE14" s="773"/>
    </row>
    <row r="15" spans="1:31" ht="13.5" customHeight="1">
      <c r="A15" s="771"/>
      <c r="B15" s="695"/>
      <c r="C15" s="695"/>
      <c r="D15" s="695"/>
      <c r="E15" s="83" t="s">
        <v>174</v>
      </c>
      <c r="F15" s="83" t="s">
        <v>176</v>
      </c>
      <c r="G15" s="83" t="s">
        <v>174</v>
      </c>
      <c r="H15" s="83" t="s">
        <v>176</v>
      </c>
      <c r="I15" s="83" t="s">
        <v>174</v>
      </c>
      <c r="J15" s="83" t="s">
        <v>176</v>
      </c>
      <c r="K15" s="83" t="s">
        <v>175</v>
      </c>
      <c r="L15" s="83" t="s">
        <v>174</v>
      </c>
      <c r="M15" s="83" t="s">
        <v>173</v>
      </c>
      <c r="N15" s="774"/>
      <c r="O15" s="775"/>
      <c r="P15" s="33"/>
      <c r="Q15" s="771"/>
      <c r="R15" s="695"/>
      <c r="S15" s="695"/>
      <c r="T15" s="695"/>
      <c r="U15" s="83" t="s">
        <v>174</v>
      </c>
      <c r="V15" s="83" t="s">
        <v>176</v>
      </c>
      <c r="W15" s="83" t="s">
        <v>174</v>
      </c>
      <c r="X15" s="83" t="s">
        <v>176</v>
      </c>
      <c r="Y15" s="83" t="s">
        <v>174</v>
      </c>
      <c r="Z15" s="83" t="s">
        <v>176</v>
      </c>
      <c r="AA15" s="83" t="s">
        <v>175</v>
      </c>
      <c r="AB15" s="83" t="s">
        <v>174</v>
      </c>
      <c r="AC15" s="83" t="s">
        <v>173</v>
      </c>
      <c r="AD15" s="774"/>
      <c r="AE15" s="775"/>
    </row>
    <row r="16" spans="1:31" ht="13.5" customHeight="1">
      <c r="A16" s="771"/>
      <c r="B16" s="694"/>
      <c r="C16" s="686"/>
      <c r="D16" s="696"/>
      <c r="E16" s="148"/>
      <c r="F16" s="149"/>
      <c r="G16" s="148"/>
      <c r="H16" s="149"/>
      <c r="I16" s="148"/>
      <c r="J16" s="149"/>
      <c r="K16" s="149"/>
      <c r="L16" s="148"/>
      <c r="M16" s="149"/>
      <c r="N16" s="793"/>
      <c r="O16" s="794"/>
      <c r="P16" s="33"/>
      <c r="Q16" s="771"/>
      <c r="R16" s="694"/>
      <c r="S16" s="686"/>
      <c r="T16" s="696"/>
      <c r="U16" s="148"/>
      <c r="V16" s="149"/>
      <c r="W16" s="148"/>
      <c r="X16" s="149"/>
      <c r="Y16" s="148"/>
      <c r="Z16" s="149"/>
      <c r="AA16" s="149"/>
      <c r="AB16" s="148"/>
      <c r="AC16" s="149"/>
      <c r="AD16" s="793"/>
      <c r="AE16" s="794"/>
    </row>
    <row r="17" spans="1:31" ht="13.5" customHeight="1">
      <c r="A17" s="771"/>
      <c r="B17" s="695"/>
      <c r="C17" s="687"/>
      <c r="D17" s="697"/>
      <c r="E17" s="150"/>
      <c r="F17" s="151"/>
      <c r="G17" s="150"/>
      <c r="H17" s="151"/>
      <c r="I17" s="150"/>
      <c r="J17" s="151"/>
      <c r="K17" s="151"/>
      <c r="L17" s="150"/>
      <c r="M17" s="151"/>
      <c r="N17" s="705"/>
      <c r="O17" s="706"/>
      <c r="P17" s="33"/>
      <c r="Q17" s="771"/>
      <c r="R17" s="695"/>
      <c r="S17" s="687"/>
      <c r="T17" s="697"/>
      <c r="U17" s="150"/>
      <c r="V17" s="151"/>
      <c r="W17" s="150"/>
      <c r="X17" s="151"/>
      <c r="Y17" s="150"/>
      <c r="Z17" s="151"/>
      <c r="AA17" s="151"/>
      <c r="AB17" s="150"/>
      <c r="AC17" s="151"/>
      <c r="AD17" s="705"/>
      <c r="AE17" s="706"/>
    </row>
    <row r="18" spans="1:31" ht="13.5" customHeight="1">
      <c r="A18" s="771"/>
      <c r="B18" s="694"/>
      <c r="C18" s="686"/>
      <c r="D18" s="686"/>
      <c r="E18" s="148"/>
      <c r="F18" s="149"/>
      <c r="G18" s="148"/>
      <c r="H18" s="149"/>
      <c r="I18" s="148"/>
      <c r="J18" s="149"/>
      <c r="K18" s="149"/>
      <c r="L18" s="148"/>
      <c r="M18" s="149"/>
      <c r="N18" s="793"/>
      <c r="O18" s="794"/>
      <c r="P18" s="33"/>
      <c r="Q18" s="771"/>
      <c r="R18" s="694"/>
      <c r="S18" s="686"/>
      <c r="T18" s="686"/>
      <c r="U18" s="148"/>
      <c r="V18" s="149"/>
      <c r="W18" s="148"/>
      <c r="X18" s="149"/>
      <c r="Y18" s="148"/>
      <c r="Z18" s="149"/>
      <c r="AA18" s="149"/>
      <c r="AB18" s="148"/>
      <c r="AC18" s="149"/>
      <c r="AD18" s="793"/>
      <c r="AE18" s="794"/>
    </row>
    <row r="19" spans="1:31" ht="13.5" customHeight="1">
      <c r="A19" s="771"/>
      <c r="B19" s="695"/>
      <c r="C19" s="687"/>
      <c r="D19" s="687"/>
      <c r="E19" s="150"/>
      <c r="F19" s="151"/>
      <c r="G19" s="150"/>
      <c r="H19" s="151"/>
      <c r="I19" s="150"/>
      <c r="J19" s="151"/>
      <c r="K19" s="151"/>
      <c r="L19" s="150"/>
      <c r="M19" s="151"/>
      <c r="N19" s="705"/>
      <c r="O19" s="706"/>
      <c r="P19" s="33"/>
      <c r="Q19" s="771"/>
      <c r="R19" s="695"/>
      <c r="S19" s="687"/>
      <c r="T19" s="687"/>
      <c r="U19" s="150"/>
      <c r="V19" s="151"/>
      <c r="W19" s="150"/>
      <c r="X19" s="151"/>
      <c r="Y19" s="150"/>
      <c r="Z19" s="151"/>
      <c r="AA19" s="151"/>
      <c r="AB19" s="150"/>
      <c r="AC19" s="151"/>
      <c r="AD19" s="705"/>
      <c r="AE19" s="706"/>
    </row>
    <row r="20" spans="1:31" ht="13.5" customHeight="1">
      <c r="A20" s="771"/>
      <c r="B20" s="694"/>
      <c r="C20" s="696"/>
      <c r="D20" s="686"/>
      <c r="E20" s="148"/>
      <c r="F20" s="149"/>
      <c r="G20" s="148"/>
      <c r="H20" s="149"/>
      <c r="I20" s="148"/>
      <c r="J20" s="149"/>
      <c r="K20" s="149"/>
      <c r="L20" s="148"/>
      <c r="M20" s="149"/>
      <c r="N20" s="793"/>
      <c r="O20" s="794"/>
      <c r="P20" s="33"/>
      <c r="Q20" s="771"/>
      <c r="R20" s="694"/>
      <c r="S20" s="696"/>
      <c r="T20" s="686"/>
      <c r="U20" s="148"/>
      <c r="V20" s="149"/>
      <c r="W20" s="148"/>
      <c r="X20" s="149"/>
      <c r="Y20" s="148"/>
      <c r="Z20" s="149"/>
      <c r="AA20" s="149"/>
      <c r="AB20" s="148"/>
      <c r="AC20" s="149"/>
      <c r="AD20" s="793"/>
      <c r="AE20" s="794"/>
    </row>
    <row r="21" spans="1:31" ht="13.5" customHeight="1">
      <c r="A21" s="84"/>
      <c r="B21" s="695"/>
      <c r="C21" s="697"/>
      <c r="D21" s="687"/>
      <c r="E21" s="150"/>
      <c r="F21" s="151"/>
      <c r="G21" s="152"/>
      <c r="H21" s="151"/>
      <c r="I21" s="153"/>
      <c r="J21" s="151"/>
      <c r="K21" s="151"/>
      <c r="L21" s="150"/>
      <c r="M21" s="151"/>
      <c r="N21" s="705"/>
      <c r="O21" s="706"/>
      <c r="P21" s="33"/>
      <c r="Q21" s="84"/>
      <c r="R21" s="695"/>
      <c r="S21" s="697"/>
      <c r="T21" s="687"/>
      <c r="U21" s="150"/>
      <c r="V21" s="151"/>
      <c r="W21" s="152"/>
      <c r="X21" s="151"/>
      <c r="Y21" s="153"/>
      <c r="Z21" s="151"/>
      <c r="AA21" s="151"/>
      <c r="AB21" s="150"/>
      <c r="AC21" s="151"/>
      <c r="AD21" s="705"/>
      <c r="AE21" s="706"/>
    </row>
    <row r="22" spans="1:31" ht="13.5" customHeight="1">
      <c r="A22" s="771" t="s">
        <v>172</v>
      </c>
      <c r="B22" s="694"/>
      <c r="C22" s="686"/>
      <c r="D22" s="686"/>
      <c r="E22" s="148"/>
      <c r="F22" s="149"/>
      <c r="G22" s="148"/>
      <c r="H22" s="149"/>
      <c r="I22" s="148"/>
      <c r="J22" s="149"/>
      <c r="K22" s="149"/>
      <c r="L22" s="148"/>
      <c r="M22" s="149"/>
      <c r="N22" s="793"/>
      <c r="O22" s="794"/>
      <c r="P22" s="33"/>
      <c r="Q22" s="771" t="s">
        <v>172</v>
      </c>
      <c r="R22" s="694"/>
      <c r="S22" s="686"/>
      <c r="T22" s="686"/>
      <c r="U22" s="148"/>
      <c r="V22" s="149"/>
      <c r="W22" s="148"/>
      <c r="X22" s="149"/>
      <c r="Y22" s="148"/>
      <c r="Z22" s="149"/>
      <c r="AA22" s="149"/>
      <c r="AB22" s="148"/>
      <c r="AC22" s="149"/>
      <c r="AD22" s="793"/>
      <c r="AE22" s="794"/>
    </row>
    <row r="23" spans="1:31" ht="13.5" customHeight="1">
      <c r="A23" s="771"/>
      <c r="B23" s="695"/>
      <c r="C23" s="687"/>
      <c r="D23" s="687"/>
      <c r="E23" s="150"/>
      <c r="F23" s="151"/>
      <c r="G23" s="150"/>
      <c r="H23" s="151"/>
      <c r="I23" s="150"/>
      <c r="J23" s="151"/>
      <c r="K23" s="151"/>
      <c r="L23" s="150"/>
      <c r="M23" s="151"/>
      <c r="N23" s="705"/>
      <c r="O23" s="706"/>
      <c r="P23" s="33"/>
      <c r="Q23" s="771"/>
      <c r="R23" s="695"/>
      <c r="S23" s="687"/>
      <c r="T23" s="687"/>
      <c r="U23" s="150"/>
      <c r="V23" s="151"/>
      <c r="W23" s="150"/>
      <c r="X23" s="151"/>
      <c r="Y23" s="150"/>
      <c r="Z23" s="151"/>
      <c r="AA23" s="151"/>
      <c r="AB23" s="150"/>
      <c r="AC23" s="151"/>
      <c r="AD23" s="705"/>
      <c r="AE23" s="706"/>
    </row>
    <row r="24" spans="1:31" ht="13.5" customHeight="1">
      <c r="A24" s="771"/>
      <c r="B24" s="694"/>
      <c r="C24" s="686"/>
      <c r="D24" s="686"/>
      <c r="E24" s="148"/>
      <c r="F24" s="149"/>
      <c r="G24" s="148"/>
      <c r="H24" s="149"/>
      <c r="I24" s="148"/>
      <c r="J24" s="149"/>
      <c r="K24" s="149"/>
      <c r="L24" s="148"/>
      <c r="M24" s="149"/>
      <c r="N24" s="793"/>
      <c r="O24" s="794"/>
      <c r="P24" s="33"/>
      <c r="Q24" s="771"/>
      <c r="R24" s="694"/>
      <c r="S24" s="686"/>
      <c r="T24" s="686"/>
      <c r="U24" s="148"/>
      <c r="V24" s="149"/>
      <c r="W24" s="148"/>
      <c r="X24" s="149"/>
      <c r="Y24" s="148"/>
      <c r="Z24" s="149"/>
      <c r="AA24" s="149"/>
      <c r="AB24" s="148"/>
      <c r="AC24" s="149"/>
      <c r="AD24" s="793"/>
      <c r="AE24" s="794"/>
    </row>
    <row r="25" spans="1:31" ht="13.5" customHeight="1">
      <c r="A25" s="771"/>
      <c r="B25" s="695"/>
      <c r="C25" s="687"/>
      <c r="D25" s="687"/>
      <c r="E25" s="150"/>
      <c r="F25" s="151"/>
      <c r="G25" s="150"/>
      <c r="H25" s="151"/>
      <c r="I25" s="150"/>
      <c r="J25" s="151"/>
      <c r="K25" s="151"/>
      <c r="L25" s="150"/>
      <c r="M25" s="151"/>
      <c r="N25" s="705"/>
      <c r="O25" s="706"/>
      <c r="P25" s="33"/>
      <c r="Q25" s="771"/>
      <c r="R25" s="695"/>
      <c r="S25" s="687"/>
      <c r="T25" s="687"/>
      <c r="U25" s="150"/>
      <c r="V25" s="151"/>
      <c r="W25" s="150"/>
      <c r="X25" s="151"/>
      <c r="Y25" s="150"/>
      <c r="Z25" s="151"/>
      <c r="AA25" s="151"/>
      <c r="AB25" s="150"/>
      <c r="AC25" s="151"/>
      <c r="AD25" s="705"/>
      <c r="AE25" s="706"/>
    </row>
    <row r="26" spans="1:31" ht="15.75" customHeight="1">
      <c r="A26" s="730" t="s">
        <v>171</v>
      </c>
      <c r="B26" s="731"/>
      <c r="C26" s="731"/>
      <c r="D26" s="732"/>
      <c r="E26" s="154"/>
      <c r="F26" s="154">
        <f>SUM(F16:F25)</f>
        <v>0</v>
      </c>
      <c r="G26" s="154"/>
      <c r="H26" s="154">
        <f>SUM(H16:H25)</f>
        <v>0</v>
      </c>
      <c r="I26" s="154"/>
      <c r="J26" s="154">
        <f>SUM(J16:J25)</f>
        <v>0</v>
      </c>
      <c r="K26" s="154">
        <f>SUM(K16:K25)</f>
        <v>0</v>
      </c>
      <c r="L26" s="154"/>
      <c r="M26" s="154">
        <f>SUM(M16:M25)</f>
        <v>0</v>
      </c>
      <c r="N26" s="806">
        <f>SUM(N16:N25)</f>
        <v>0</v>
      </c>
      <c r="O26" s="807"/>
      <c r="P26" s="33"/>
      <c r="Q26" s="730" t="s">
        <v>171</v>
      </c>
      <c r="R26" s="731"/>
      <c r="S26" s="731"/>
      <c r="T26" s="732"/>
      <c r="U26" s="154"/>
      <c r="V26" s="154">
        <f>SUM(V16:V25)</f>
        <v>0</v>
      </c>
      <c r="W26" s="154"/>
      <c r="X26" s="154">
        <f>SUM(X16:X25)</f>
        <v>0</v>
      </c>
      <c r="Y26" s="154"/>
      <c r="Z26" s="154">
        <f>SUM(Z16:Z25)</f>
        <v>0</v>
      </c>
      <c r="AA26" s="154">
        <f>SUM(AA16:AA25)</f>
        <v>0</v>
      </c>
      <c r="AB26" s="154"/>
      <c r="AC26" s="157">
        <f>SUM(AC16:AC25)</f>
        <v>0</v>
      </c>
      <c r="AD26" s="806">
        <f>SUM(AD16:AD25)</f>
        <v>0</v>
      </c>
      <c r="AE26" s="807"/>
    </row>
    <row r="27" spans="1:31" ht="18" customHeight="1">
      <c r="A27" s="733"/>
      <c r="B27" s="734"/>
      <c r="C27" s="734"/>
      <c r="D27" s="735"/>
      <c r="E27" s="155"/>
      <c r="F27" s="156"/>
      <c r="G27" s="156"/>
      <c r="H27" s="156"/>
      <c r="I27" s="156"/>
      <c r="J27" s="156"/>
      <c r="K27" s="156"/>
      <c r="L27" s="139" t="s">
        <v>209</v>
      </c>
      <c r="M27" s="767">
        <f>F26+H26+J26+K26+M26+N26</f>
        <v>0</v>
      </c>
      <c r="N27" s="768"/>
      <c r="O27" s="769"/>
      <c r="P27" s="33"/>
      <c r="Q27" s="823"/>
      <c r="R27" s="824"/>
      <c r="S27" s="824"/>
      <c r="T27" s="825"/>
      <c r="U27" s="158"/>
      <c r="V27" s="159"/>
      <c r="W27" s="159"/>
      <c r="X27" s="159"/>
      <c r="Y27" s="159"/>
      <c r="Z27" s="159"/>
      <c r="AA27" s="159"/>
      <c r="AB27" s="85" t="s">
        <v>208</v>
      </c>
      <c r="AC27" s="767">
        <f>V26+X26+Z26+AA26+AC26+AD26</f>
        <v>0</v>
      </c>
      <c r="AD27" s="768"/>
      <c r="AE27" s="769"/>
    </row>
    <row r="28" spans="1:31" ht="13.5" customHeight="1">
      <c r="A28" s="815" t="s">
        <v>354</v>
      </c>
      <c r="B28" s="816"/>
      <c r="C28" s="144" t="s">
        <v>355</v>
      </c>
      <c r="D28" s="145">
        <v>0</v>
      </c>
      <c r="E28" s="142"/>
      <c r="F28" s="83" t="s">
        <v>356</v>
      </c>
      <c r="G28" s="145">
        <v>0</v>
      </c>
      <c r="H28" s="83" t="s">
        <v>357</v>
      </c>
      <c r="I28" s="145">
        <v>0</v>
      </c>
      <c r="J28" s="808" t="s">
        <v>279</v>
      </c>
      <c r="K28" s="145">
        <v>0</v>
      </c>
      <c r="L28" s="772" t="s">
        <v>369</v>
      </c>
      <c r="M28" s="795">
        <f>D31+G31+I31+K31</f>
        <v>0</v>
      </c>
      <c r="N28" s="796"/>
      <c r="O28" s="797"/>
      <c r="P28" s="140"/>
      <c r="Q28" s="808" t="s">
        <v>354</v>
      </c>
      <c r="R28" s="814"/>
      <c r="S28" s="144" t="s">
        <v>355</v>
      </c>
      <c r="T28" s="145">
        <v>0</v>
      </c>
      <c r="U28" s="142"/>
      <c r="V28" s="83" t="s">
        <v>356</v>
      </c>
      <c r="W28" s="145">
        <v>0</v>
      </c>
      <c r="X28" s="83" t="s">
        <v>357</v>
      </c>
      <c r="Y28" s="145">
        <v>0</v>
      </c>
      <c r="Z28" s="808" t="s">
        <v>279</v>
      </c>
      <c r="AA28" s="145">
        <v>0</v>
      </c>
      <c r="AB28" s="772" t="s">
        <v>369</v>
      </c>
      <c r="AC28" s="795">
        <f>T31+W31+Y31+AA31</f>
        <v>0</v>
      </c>
      <c r="AD28" s="796"/>
      <c r="AE28" s="797"/>
    </row>
    <row r="29" spans="1:31" ht="13.5" customHeight="1">
      <c r="A29" s="805" t="s">
        <v>362</v>
      </c>
      <c r="B29" s="811"/>
      <c r="C29" s="83" t="s">
        <v>368</v>
      </c>
      <c r="D29" s="145">
        <v>1100</v>
      </c>
      <c r="E29" s="143" t="s">
        <v>358</v>
      </c>
      <c r="F29" s="83" t="s">
        <v>359</v>
      </c>
      <c r="G29" s="145">
        <v>10900</v>
      </c>
      <c r="H29" s="83" t="s">
        <v>359</v>
      </c>
      <c r="I29" s="145">
        <v>9800</v>
      </c>
      <c r="J29" s="809"/>
      <c r="K29" s="145">
        <v>1700</v>
      </c>
      <c r="L29" s="805"/>
      <c r="M29" s="798"/>
      <c r="N29" s="799"/>
      <c r="O29" s="800"/>
      <c r="P29" s="140"/>
      <c r="Q29" s="805" t="s">
        <v>362</v>
      </c>
      <c r="R29" s="811"/>
      <c r="S29" s="83" t="s">
        <v>368</v>
      </c>
      <c r="T29" s="145">
        <v>1100</v>
      </c>
      <c r="U29" s="143" t="s">
        <v>358</v>
      </c>
      <c r="V29" s="83" t="s">
        <v>359</v>
      </c>
      <c r="W29" s="145">
        <v>10900</v>
      </c>
      <c r="X29" s="83" t="s">
        <v>359</v>
      </c>
      <c r="Y29" s="145">
        <v>9800</v>
      </c>
      <c r="Z29" s="809"/>
      <c r="AA29" s="145">
        <v>1700</v>
      </c>
      <c r="AB29" s="805"/>
      <c r="AC29" s="798"/>
      <c r="AD29" s="799"/>
      <c r="AE29" s="800"/>
    </row>
    <row r="30" spans="1:31" ht="13.5" customHeight="1">
      <c r="A30" s="805"/>
      <c r="B30" s="811"/>
      <c r="C30" s="83"/>
      <c r="D30" s="146"/>
      <c r="E30" s="147" t="s">
        <v>360</v>
      </c>
      <c r="F30" s="83" t="s">
        <v>361</v>
      </c>
      <c r="G30" s="145">
        <v>1100</v>
      </c>
      <c r="H30" s="83" t="s">
        <v>361</v>
      </c>
      <c r="I30" s="145">
        <v>1100</v>
      </c>
      <c r="J30" s="809"/>
      <c r="K30" s="146"/>
      <c r="L30" s="805"/>
      <c r="M30" s="798"/>
      <c r="N30" s="799"/>
      <c r="O30" s="800"/>
      <c r="P30" s="140"/>
      <c r="Q30" s="805"/>
      <c r="R30" s="811"/>
      <c r="S30" s="83"/>
      <c r="T30" s="146"/>
      <c r="U30" s="147" t="s">
        <v>360</v>
      </c>
      <c r="V30" s="83" t="s">
        <v>361</v>
      </c>
      <c r="W30" s="145">
        <v>1100</v>
      </c>
      <c r="X30" s="83" t="s">
        <v>361</v>
      </c>
      <c r="Y30" s="145">
        <v>1100</v>
      </c>
      <c r="Z30" s="809"/>
      <c r="AA30" s="146"/>
      <c r="AB30" s="805"/>
      <c r="AC30" s="798"/>
      <c r="AD30" s="799"/>
      <c r="AE30" s="800"/>
    </row>
    <row r="31" spans="1:31" s="123" customFormat="1" ht="13.5" customHeight="1">
      <c r="A31" s="774"/>
      <c r="B31" s="775"/>
      <c r="C31" s="83" t="s">
        <v>0</v>
      </c>
      <c r="D31" s="145">
        <f>D28*D29</f>
        <v>0</v>
      </c>
      <c r="E31" s="141"/>
      <c r="F31" s="83" t="s">
        <v>0</v>
      </c>
      <c r="G31" s="145">
        <f>G28*(G29+G30)</f>
        <v>0</v>
      </c>
      <c r="H31" s="83" t="s">
        <v>0</v>
      </c>
      <c r="I31" s="145">
        <f>I28*(I29+I30)</f>
        <v>0</v>
      </c>
      <c r="J31" s="810"/>
      <c r="K31" s="145">
        <f>K28*K29</f>
        <v>0</v>
      </c>
      <c r="L31" s="774"/>
      <c r="M31" s="801"/>
      <c r="N31" s="802"/>
      <c r="O31" s="803"/>
      <c r="P31" s="140"/>
      <c r="Q31" s="774"/>
      <c r="R31" s="775"/>
      <c r="S31" s="83" t="s">
        <v>0</v>
      </c>
      <c r="T31" s="145">
        <f>T28*T29</f>
        <v>0</v>
      </c>
      <c r="U31" s="141"/>
      <c r="V31" s="83" t="s">
        <v>0</v>
      </c>
      <c r="W31" s="145">
        <f>W28*(W29+W30)</f>
        <v>0</v>
      </c>
      <c r="X31" s="83" t="s">
        <v>0</v>
      </c>
      <c r="Y31" s="145">
        <f>Y28*(Y29+Y30)</f>
        <v>0</v>
      </c>
      <c r="Z31" s="810"/>
      <c r="AA31" s="145">
        <f>AA28*AA29</f>
        <v>0</v>
      </c>
      <c r="AB31" s="774"/>
      <c r="AC31" s="801"/>
      <c r="AD31" s="802"/>
      <c r="AE31" s="803"/>
    </row>
    <row r="32" spans="1:31" ht="13.5" customHeight="1">
      <c r="A32" s="86" t="s">
        <v>168</v>
      </c>
      <c r="B32" s="87"/>
      <c r="C32" s="87"/>
      <c r="D32" s="87"/>
      <c r="E32" s="87"/>
      <c r="F32" s="88"/>
      <c r="G32" s="88"/>
      <c r="H32" s="88"/>
      <c r="I32" s="88"/>
      <c r="J32" s="780"/>
      <c r="K32" s="780"/>
      <c r="L32" s="780"/>
      <c r="M32" s="65"/>
      <c r="N32" s="89"/>
      <c r="O32" s="38"/>
      <c r="P32" s="33"/>
      <c r="Q32" s="90" t="s">
        <v>168</v>
      </c>
      <c r="R32" s="88"/>
      <c r="S32" s="88"/>
      <c r="T32" s="88"/>
      <c r="U32" s="88"/>
      <c r="V32" s="88"/>
      <c r="W32" s="88"/>
      <c r="X32" s="88"/>
      <c r="Y32" s="88"/>
      <c r="Z32" s="91"/>
      <c r="AA32" s="91"/>
      <c r="AB32" s="91"/>
      <c r="AC32" s="65"/>
      <c r="AD32" s="89"/>
      <c r="AE32" s="38"/>
    </row>
    <row r="33" spans="1:31" ht="13.5" customHeight="1">
      <c r="A33" s="92"/>
      <c r="B33" s="93"/>
      <c r="C33" s="93"/>
      <c r="D33" s="93"/>
      <c r="E33" s="93"/>
      <c r="F33" s="93"/>
      <c r="G33" s="93"/>
      <c r="H33" s="93"/>
      <c r="I33" s="93"/>
      <c r="J33" s="94"/>
      <c r="K33" s="94"/>
      <c r="L33" s="94"/>
      <c r="M33" s="95"/>
      <c r="N33" s="96"/>
      <c r="O33" s="41"/>
      <c r="P33" s="33"/>
      <c r="Q33" s="92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7"/>
    </row>
    <row r="34" spans="1:31" ht="13.5" customHeight="1">
      <c r="A34" s="98"/>
      <c r="B34" s="99"/>
      <c r="C34" s="99"/>
      <c r="D34" s="99"/>
      <c r="E34" s="99"/>
      <c r="F34" s="100"/>
      <c r="G34" s="100"/>
      <c r="H34" s="100"/>
      <c r="I34" s="100"/>
      <c r="J34" s="100"/>
      <c r="K34" s="100"/>
      <c r="L34" s="100"/>
      <c r="M34" s="100"/>
      <c r="N34" s="100"/>
      <c r="O34" s="45"/>
      <c r="P34" s="33"/>
      <c r="Q34" s="98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45"/>
    </row>
    <row r="35" spans="1:31" ht="12.75" customHeight="1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33"/>
      <c r="P35" s="33"/>
      <c r="Q35" s="101"/>
      <c r="R35" s="101"/>
      <c r="S35" s="101"/>
      <c r="T35" s="101"/>
      <c r="U35" s="101"/>
      <c r="V35" s="101"/>
      <c r="W35" s="101"/>
      <c r="X35" s="101"/>
      <c r="Y35" s="101"/>
      <c r="Z35" s="94"/>
      <c r="AA35" s="94"/>
      <c r="AB35" s="94"/>
      <c r="AC35" s="95"/>
      <c r="AD35" s="96"/>
      <c r="AE35" s="33"/>
    </row>
    <row r="36" spans="1:31" ht="16.5" customHeight="1">
      <c r="A36" s="271" t="s">
        <v>207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33"/>
      <c r="Q36" s="101"/>
      <c r="R36" s="101"/>
      <c r="S36" s="101"/>
      <c r="T36" s="101"/>
      <c r="U36" s="101"/>
      <c r="V36" s="101"/>
      <c r="W36" s="101"/>
      <c r="X36" s="101"/>
      <c r="Y36" s="101"/>
      <c r="Z36" s="94"/>
      <c r="AA36" s="94"/>
      <c r="AB36" s="94"/>
      <c r="AC36" s="95"/>
      <c r="AD36" s="96"/>
      <c r="AE36" s="33"/>
    </row>
    <row r="37" spans="1:31" ht="7.5" customHeight="1">
      <c r="A37" s="804"/>
      <c r="B37" s="804"/>
      <c r="C37" s="804"/>
      <c r="D37" s="804"/>
      <c r="E37" s="821"/>
      <c r="F37" s="821"/>
      <c r="G37" s="94"/>
      <c r="H37" s="804"/>
      <c r="I37" s="804"/>
      <c r="J37" s="804"/>
      <c r="K37" s="804"/>
      <c r="L37" s="821"/>
      <c r="M37" s="821"/>
      <c r="N37" s="821"/>
      <c r="O37" s="821"/>
      <c r="P37" s="33"/>
      <c r="Q37" s="101"/>
      <c r="R37" s="101"/>
      <c r="S37" s="101"/>
      <c r="T37" s="101"/>
      <c r="U37" s="101"/>
      <c r="V37" s="101"/>
      <c r="W37" s="101"/>
      <c r="X37" s="101"/>
      <c r="Y37" s="101"/>
      <c r="Z37" s="94"/>
      <c r="AA37" s="94"/>
      <c r="AB37" s="94"/>
      <c r="AC37" s="95"/>
      <c r="AD37" s="96"/>
      <c r="AE37" s="33"/>
    </row>
    <row r="38" spans="1:31" ht="13.5" customHeight="1">
      <c r="A38" s="698" t="s">
        <v>206</v>
      </c>
      <c r="B38" s="699"/>
      <c r="C38" s="700"/>
      <c r="D38" s="707" t="s">
        <v>205</v>
      </c>
      <c r="E38" s="708"/>
      <c r="F38" s="708"/>
      <c r="G38" s="708"/>
      <c r="H38" s="709"/>
      <c r="I38" s="752" t="s">
        <v>204</v>
      </c>
      <c r="J38" s="753"/>
      <c r="K38" s="776" t="s">
        <v>203</v>
      </c>
      <c r="L38" s="776"/>
      <c r="M38" s="776"/>
      <c r="N38" s="776"/>
      <c r="O38" s="777"/>
      <c r="P38" s="33"/>
      <c r="Q38" s="316" t="s">
        <v>377</v>
      </c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</row>
    <row r="39" spans="1:31" ht="13.5" customHeight="1">
      <c r="A39" s="710" t="s">
        <v>282</v>
      </c>
      <c r="B39" s="711"/>
      <c r="C39" s="712"/>
      <c r="D39" s="293" t="s">
        <v>202</v>
      </c>
      <c r="E39" s="294"/>
      <c r="F39" s="294"/>
      <c r="G39" s="294"/>
      <c r="H39" s="295"/>
      <c r="I39" s="754"/>
      <c r="J39" s="755"/>
      <c r="K39" s="821" t="s">
        <v>201</v>
      </c>
      <c r="L39" s="755"/>
      <c r="M39" s="752" t="s">
        <v>200</v>
      </c>
      <c r="N39" s="780"/>
      <c r="O39" s="753"/>
      <c r="P39" s="33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95"/>
      <c r="AB39" s="95"/>
      <c r="AC39" s="101"/>
      <c r="AD39" s="101"/>
      <c r="AE39" s="33"/>
    </row>
    <row r="40" spans="1:31" ht="13.5" customHeight="1">
      <c r="A40" s="713"/>
      <c r="B40" s="714"/>
      <c r="C40" s="715"/>
      <c r="D40" s="296"/>
      <c r="E40" s="297"/>
      <c r="F40" s="297"/>
      <c r="G40" s="297"/>
      <c r="H40" s="298"/>
      <c r="I40" s="756"/>
      <c r="J40" s="757"/>
      <c r="K40" s="822"/>
      <c r="L40" s="757"/>
      <c r="M40" s="756"/>
      <c r="N40" s="822"/>
      <c r="O40" s="757"/>
      <c r="P40" s="33"/>
      <c r="Q40" s="102" t="s">
        <v>199</v>
      </c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</row>
    <row r="41" spans="1:31" ht="13.5" customHeight="1">
      <c r="A41" s="716" t="s">
        <v>198</v>
      </c>
      <c r="B41" s="717"/>
      <c r="C41" s="59"/>
      <c r="D41" s="59"/>
      <c r="E41" s="59"/>
      <c r="F41" s="60"/>
      <c r="G41" s="61" t="s">
        <v>192</v>
      </c>
      <c r="H41" s="62" t="s">
        <v>197</v>
      </c>
      <c r="I41" s="718" t="s">
        <v>106</v>
      </c>
      <c r="J41" s="719"/>
      <c r="K41" s="63"/>
      <c r="L41" s="764" t="s">
        <v>322</v>
      </c>
      <c r="M41" s="765"/>
      <c r="N41" s="765"/>
      <c r="O41" s="766"/>
      <c r="P41" s="3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</row>
    <row r="42" spans="1:31" ht="13.5" customHeight="1">
      <c r="A42" s="39"/>
      <c r="B42" s="817"/>
      <c r="C42" s="817"/>
      <c r="D42" s="817"/>
      <c r="E42" s="817"/>
      <c r="F42" s="818"/>
      <c r="G42" s="745"/>
      <c r="H42" s="62" t="s">
        <v>196</v>
      </c>
      <c r="I42" s="718" t="s">
        <v>106</v>
      </c>
      <c r="J42" s="719"/>
      <c r="K42" s="721" t="s">
        <v>195</v>
      </c>
      <c r="L42" s="723">
        <f>M62+M63</f>
        <v>0</v>
      </c>
      <c r="M42" s="724"/>
      <c r="N42" s="724"/>
      <c r="O42" s="703" t="s">
        <v>106</v>
      </c>
      <c r="P42" s="33"/>
      <c r="Q42" s="340" t="s">
        <v>194</v>
      </c>
      <c r="R42" s="339"/>
      <c r="S42" s="339"/>
      <c r="T42" s="292"/>
      <c r="U42" s="340" t="s">
        <v>193</v>
      </c>
      <c r="V42" s="292"/>
      <c r="W42" s="309" t="s">
        <v>192</v>
      </c>
      <c r="X42" s="340" t="s">
        <v>194</v>
      </c>
      <c r="Y42" s="339"/>
      <c r="Z42" s="339"/>
      <c r="AA42" s="292"/>
      <c r="AB42" s="340" t="s">
        <v>193</v>
      </c>
      <c r="AC42" s="292"/>
      <c r="AD42" s="340" t="s">
        <v>192</v>
      </c>
      <c r="AE42" s="292"/>
    </row>
    <row r="43" spans="1:31" ht="13.5" customHeight="1">
      <c r="A43" s="39"/>
      <c r="B43" s="817"/>
      <c r="C43" s="817"/>
      <c r="D43" s="817"/>
      <c r="E43" s="817"/>
      <c r="F43" s="818"/>
      <c r="G43" s="746"/>
      <c r="H43" s="68" t="s">
        <v>191</v>
      </c>
      <c r="I43" s="748"/>
      <c r="J43" s="749"/>
      <c r="K43" s="721"/>
      <c r="L43" s="723"/>
      <c r="M43" s="724"/>
      <c r="N43" s="724"/>
      <c r="O43" s="703"/>
      <c r="P43" s="33"/>
      <c r="Q43" s="296"/>
      <c r="R43" s="297"/>
      <c r="S43" s="297"/>
      <c r="T43" s="298"/>
      <c r="U43" s="296"/>
      <c r="V43" s="298"/>
      <c r="W43" s="313"/>
      <c r="X43" s="296"/>
      <c r="Y43" s="297"/>
      <c r="Z43" s="297"/>
      <c r="AA43" s="298"/>
      <c r="AB43" s="296"/>
      <c r="AC43" s="298"/>
      <c r="AD43" s="296"/>
      <c r="AE43" s="298"/>
    </row>
    <row r="44" spans="1:31" ht="13.5" customHeight="1">
      <c r="A44" s="70"/>
      <c r="B44" s="819"/>
      <c r="C44" s="819"/>
      <c r="D44" s="819"/>
      <c r="E44" s="819"/>
      <c r="F44" s="820"/>
      <c r="G44" s="747"/>
      <c r="H44" s="71" t="s">
        <v>190</v>
      </c>
      <c r="I44" s="750"/>
      <c r="J44" s="751"/>
      <c r="K44" s="722"/>
      <c r="L44" s="725"/>
      <c r="M44" s="726"/>
      <c r="N44" s="726"/>
      <c r="O44" s="704"/>
      <c r="P44" s="33"/>
      <c r="Q44" s="340"/>
      <c r="R44" s="339"/>
      <c r="S44" s="339"/>
      <c r="T44" s="292"/>
      <c r="U44" s="317">
        <f>AC27+AC28</f>
        <v>0</v>
      </c>
      <c r="V44" s="781"/>
      <c r="W44" s="786"/>
      <c r="X44" s="340"/>
      <c r="Y44" s="339"/>
      <c r="Z44" s="339"/>
      <c r="AA44" s="292"/>
      <c r="AB44" s="317"/>
      <c r="AC44" s="781"/>
      <c r="AD44" s="758"/>
      <c r="AE44" s="759"/>
    </row>
    <row r="45" spans="1:31" ht="13.5" customHeight="1">
      <c r="A45" s="727" t="s">
        <v>189</v>
      </c>
      <c r="B45" s="728"/>
      <c r="C45" s="728"/>
      <c r="D45" s="728"/>
      <c r="E45" s="728"/>
      <c r="F45" s="729"/>
      <c r="G45" s="698" t="s">
        <v>188</v>
      </c>
      <c r="H45" s="699"/>
      <c r="I45" s="699"/>
      <c r="J45" s="700"/>
      <c r="K45" s="727" t="s">
        <v>187</v>
      </c>
      <c r="L45" s="728"/>
      <c r="M45" s="728"/>
      <c r="N45" s="728"/>
      <c r="O45" s="729"/>
      <c r="P45" s="33"/>
      <c r="Q45" s="293"/>
      <c r="R45" s="294"/>
      <c r="S45" s="294"/>
      <c r="T45" s="295"/>
      <c r="U45" s="782"/>
      <c r="V45" s="783"/>
      <c r="W45" s="745"/>
      <c r="X45" s="293"/>
      <c r="Y45" s="294"/>
      <c r="Z45" s="294"/>
      <c r="AA45" s="295"/>
      <c r="AB45" s="782"/>
      <c r="AC45" s="783"/>
      <c r="AD45" s="760"/>
      <c r="AE45" s="761"/>
    </row>
    <row r="46" spans="1:31" ht="13.5" customHeight="1">
      <c r="A46" s="736"/>
      <c r="B46" s="737"/>
      <c r="C46" s="737"/>
      <c r="D46" s="737"/>
      <c r="E46" s="737"/>
      <c r="F46" s="738"/>
      <c r="G46" s="259"/>
      <c r="H46" s="260"/>
      <c r="I46" s="260"/>
      <c r="J46" s="261"/>
      <c r="K46" s="742" t="s">
        <v>276</v>
      </c>
      <c r="L46" s="743"/>
      <c r="M46" s="743"/>
      <c r="N46" s="743"/>
      <c r="O46" s="744"/>
      <c r="P46" s="33"/>
      <c r="Q46" s="293"/>
      <c r="R46" s="294"/>
      <c r="S46" s="294"/>
      <c r="T46" s="295"/>
      <c r="U46" s="782"/>
      <c r="V46" s="783"/>
      <c r="W46" s="745"/>
      <c r="X46" s="293"/>
      <c r="Y46" s="294"/>
      <c r="Z46" s="294"/>
      <c r="AA46" s="295"/>
      <c r="AB46" s="782"/>
      <c r="AC46" s="783"/>
      <c r="AD46" s="760"/>
      <c r="AE46" s="761"/>
    </row>
    <row r="47" spans="1:31" ht="13.5" customHeight="1">
      <c r="A47" s="736"/>
      <c r="B47" s="737"/>
      <c r="C47" s="737"/>
      <c r="D47" s="737"/>
      <c r="E47" s="737"/>
      <c r="F47" s="738"/>
      <c r="G47" s="259"/>
      <c r="H47" s="260"/>
      <c r="I47" s="260"/>
      <c r="J47" s="261"/>
      <c r="K47" s="742" t="s">
        <v>277</v>
      </c>
      <c r="L47" s="743"/>
      <c r="M47" s="743"/>
      <c r="N47" s="743"/>
      <c r="O47" s="744"/>
      <c r="P47" s="33"/>
      <c r="Q47" s="296"/>
      <c r="R47" s="297"/>
      <c r="S47" s="297"/>
      <c r="T47" s="298"/>
      <c r="U47" s="784"/>
      <c r="V47" s="785"/>
      <c r="W47" s="787"/>
      <c r="X47" s="296"/>
      <c r="Y47" s="297"/>
      <c r="Z47" s="297"/>
      <c r="AA47" s="298"/>
      <c r="AB47" s="784"/>
      <c r="AC47" s="785"/>
      <c r="AD47" s="762"/>
      <c r="AE47" s="763"/>
    </row>
    <row r="48" spans="1:31" ht="13.5" customHeight="1">
      <c r="A48" s="739"/>
      <c r="B48" s="740"/>
      <c r="C48" s="740"/>
      <c r="D48" s="740"/>
      <c r="E48" s="740"/>
      <c r="F48" s="741"/>
      <c r="G48" s="283"/>
      <c r="H48" s="284"/>
      <c r="I48" s="284"/>
      <c r="J48" s="285"/>
      <c r="K48" s="688" t="s">
        <v>186</v>
      </c>
      <c r="L48" s="689"/>
      <c r="M48" s="689"/>
      <c r="N48" s="689"/>
      <c r="O48" s="79"/>
      <c r="P48" s="33"/>
      <c r="Q48" s="340"/>
      <c r="R48" s="339"/>
      <c r="S48" s="339"/>
      <c r="T48" s="292"/>
      <c r="U48" s="317">
        <f>AC32+AC33</f>
        <v>0</v>
      </c>
      <c r="V48" s="781"/>
      <c r="W48" s="786"/>
      <c r="X48" s="340"/>
      <c r="Y48" s="339"/>
      <c r="Z48" s="339"/>
      <c r="AA48" s="292"/>
      <c r="AB48" s="317"/>
      <c r="AC48" s="781"/>
      <c r="AD48" s="758"/>
      <c r="AE48" s="759"/>
    </row>
    <row r="49" spans="1:31" ht="13.5" customHeight="1">
      <c r="A49" s="770" t="s">
        <v>185</v>
      </c>
      <c r="B49" s="694" t="s">
        <v>184</v>
      </c>
      <c r="C49" s="694" t="s">
        <v>183</v>
      </c>
      <c r="D49" s="694" t="s">
        <v>182</v>
      </c>
      <c r="E49" s="690" t="s">
        <v>181</v>
      </c>
      <c r="F49" s="693"/>
      <c r="G49" s="690" t="s">
        <v>180</v>
      </c>
      <c r="H49" s="693"/>
      <c r="I49" s="690" t="s">
        <v>179</v>
      </c>
      <c r="J49" s="692"/>
      <c r="K49" s="693"/>
      <c r="L49" s="690" t="s">
        <v>178</v>
      </c>
      <c r="M49" s="691"/>
      <c r="N49" s="772" t="s">
        <v>177</v>
      </c>
      <c r="O49" s="773"/>
      <c r="P49" s="33"/>
      <c r="Q49" s="293"/>
      <c r="R49" s="294"/>
      <c r="S49" s="294"/>
      <c r="T49" s="295"/>
      <c r="U49" s="782"/>
      <c r="V49" s="783"/>
      <c r="W49" s="745"/>
      <c r="X49" s="293"/>
      <c r="Y49" s="294"/>
      <c r="Z49" s="294"/>
      <c r="AA49" s="295"/>
      <c r="AB49" s="782"/>
      <c r="AC49" s="783"/>
      <c r="AD49" s="760"/>
      <c r="AE49" s="761"/>
    </row>
    <row r="50" spans="1:31" ht="13.5" customHeight="1">
      <c r="A50" s="771"/>
      <c r="B50" s="695"/>
      <c r="C50" s="695"/>
      <c r="D50" s="695"/>
      <c r="E50" s="83" t="s">
        <v>174</v>
      </c>
      <c r="F50" s="83" t="s">
        <v>176</v>
      </c>
      <c r="G50" s="83" t="s">
        <v>174</v>
      </c>
      <c r="H50" s="83" t="s">
        <v>176</v>
      </c>
      <c r="I50" s="83" t="s">
        <v>174</v>
      </c>
      <c r="J50" s="83" t="s">
        <v>176</v>
      </c>
      <c r="K50" s="83" t="s">
        <v>175</v>
      </c>
      <c r="L50" s="83" t="s">
        <v>174</v>
      </c>
      <c r="M50" s="83" t="s">
        <v>173</v>
      </c>
      <c r="N50" s="774"/>
      <c r="O50" s="775"/>
      <c r="P50" s="33"/>
      <c r="Q50" s="293"/>
      <c r="R50" s="294"/>
      <c r="S50" s="294"/>
      <c r="T50" s="295"/>
      <c r="U50" s="782"/>
      <c r="V50" s="783"/>
      <c r="W50" s="745"/>
      <c r="X50" s="293"/>
      <c r="Y50" s="294"/>
      <c r="Z50" s="294"/>
      <c r="AA50" s="295"/>
      <c r="AB50" s="782"/>
      <c r="AC50" s="783"/>
      <c r="AD50" s="760"/>
      <c r="AE50" s="761"/>
    </row>
    <row r="51" spans="1:31" ht="13.5" customHeight="1">
      <c r="A51" s="771"/>
      <c r="B51" s="694"/>
      <c r="C51" s="686"/>
      <c r="D51" s="696"/>
      <c r="E51" s="148"/>
      <c r="F51" s="149"/>
      <c r="G51" s="148"/>
      <c r="H51" s="149"/>
      <c r="I51" s="148"/>
      <c r="J51" s="149"/>
      <c r="K51" s="149"/>
      <c r="L51" s="148"/>
      <c r="M51" s="149"/>
      <c r="N51" s="793"/>
      <c r="O51" s="794"/>
      <c r="P51" s="33"/>
      <c r="Q51" s="296"/>
      <c r="R51" s="297"/>
      <c r="S51" s="297"/>
      <c r="T51" s="298"/>
      <c r="U51" s="784"/>
      <c r="V51" s="785"/>
      <c r="W51" s="787"/>
      <c r="X51" s="296"/>
      <c r="Y51" s="297"/>
      <c r="Z51" s="297"/>
      <c r="AA51" s="298"/>
      <c r="AB51" s="784"/>
      <c r="AC51" s="785"/>
      <c r="AD51" s="762"/>
      <c r="AE51" s="763"/>
    </row>
    <row r="52" spans="1:31" ht="13.5" customHeight="1">
      <c r="A52" s="771"/>
      <c r="B52" s="695"/>
      <c r="C52" s="687"/>
      <c r="D52" s="697"/>
      <c r="E52" s="150"/>
      <c r="F52" s="151"/>
      <c r="G52" s="150"/>
      <c r="H52" s="151"/>
      <c r="I52" s="150"/>
      <c r="J52" s="151"/>
      <c r="K52" s="151"/>
      <c r="L52" s="150"/>
      <c r="M52" s="151"/>
      <c r="N52" s="705"/>
      <c r="O52" s="706"/>
      <c r="P52" s="33"/>
      <c r="Q52" s="340"/>
      <c r="R52" s="339"/>
      <c r="S52" s="339"/>
      <c r="T52" s="292"/>
      <c r="U52" s="317">
        <f>AC36+AC37</f>
        <v>0</v>
      </c>
      <c r="V52" s="781"/>
      <c r="W52" s="786"/>
      <c r="X52" s="340"/>
      <c r="Y52" s="339"/>
      <c r="Z52" s="339"/>
      <c r="AA52" s="292"/>
      <c r="AB52" s="317"/>
      <c r="AC52" s="781"/>
      <c r="AD52" s="758"/>
      <c r="AE52" s="759"/>
    </row>
    <row r="53" spans="1:31" ht="13.5" customHeight="1">
      <c r="A53" s="771"/>
      <c r="B53" s="694"/>
      <c r="C53" s="696"/>
      <c r="D53" s="686"/>
      <c r="E53" s="148"/>
      <c r="F53" s="149"/>
      <c r="G53" s="148"/>
      <c r="H53" s="149"/>
      <c r="I53" s="148"/>
      <c r="J53" s="149"/>
      <c r="K53" s="149"/>
      <c r="L53" s="148"/>
      <c r="M53" s="149"/>
      <c r="N53" s="793"/>
      <c r="O53" s="794"/>
      <c r="P53" s="33"/>
      <c r="Q53" s="293"/>
      <c r="R53" s="294"/>
      <c r="S53" s="294"/>
      <c r="T53" s="295"/>
      <c r="U53" s="782"/>
      <c r="V53" s="783"/>
      <c r="W53" s="745"/>
      <c r="X53" s="293"/>
      <c r="Y53" s="294"/>
      <c r="Z53" s="294"/>
      <c r="AA53" s="295"/>
      <c r="AB53" s="782"/>
      <c r="AC53" s="783"/>
      <c r="AD53" s="760"/>
      <c r="AE53" s="761"/>
    </row>
    <row r="54" spans="1:31" ht="13.5" customHeight="1">
      <c r="A54" s="771"/>
      <c r="B54" s="695"/>
      <c r="C54" s="697"/>
      <c r="D54" s="687"/>
      <c r="E54" s="150"/>
      <c r="F54" s="151"/>
      <c r="G54" s="150"/>
      <c r="H54" s="151"/>
      <c r="I54" s="150"/>
      <c r="J54" s="151"/>
      <c r="K54" s="151"/>
      <c r="L54" s="150"/>
      <c r="M54" s="151"/>
      <c r="N54" s="705"/>
      <c r="O54" s="706"/>
      <c r="P54" s="33"/>
      <c r="Q54" s="293"/>
      <c r="R54" s="294"/>
      <c r="S54" s="294"/>
      <c r="T54" s="295"/>
      <c r="U54" s="782"/>
      <c r="V54" s="783"/>
      <c r="W54" s="745"/>
      <c r="X54" s="293"/>
      <c r="Y54" s="294"/>
      <c r="Z54" s="294"/>
      <c r="AA54" s="295"/>
      <c r="AB54" s="782"/>
      <c r="AC54" s="783"/>
      <c r="AD54" s="760"/>
      <c r="AE54" s="761"/>
    </row>
    <row r="55" spans="1:31" ht="13.5" customHeight="1">
      <c r="A55" s="771"/>
      <c r="B55" s="694"/>
      <c r="C55" s="696"/>
      <c r="D55" s="686"/>
      <c r="E55" s="148"/>
      <c r="F55" s="149"/>
      <c r="G55" s="148"/>
      <c r="H55" s="149"/>
      <c r="I55" s="148"/>
      <c r="J55" s="149"/>
      <c r="K55" s="149"/>
      <c r="L55" s="148"/>
      <c r="M55" s="149"/>
      <c r="N55" s="793"/>
      <c r="O55" s="794"/>
      <c r="P55" s="33"/>
      <c r="Q55" s="296"/>
      <c r="R55" s="297"/>
      <c r="S55" s="297"/>
      <c r="T55" s="298"/>
      <c r="U55" s="784"/>
      <c r="V55" s="785"/>
      <c r="W55" s="787"/>
      <c r="X55" s="296"/>
      <c r="Y55" s="297"/>
      <c r="Z55" s="297"/>
      <c r="AA55" s="298"/>
      <c r="AB55" s="784"/>
      <c r="AC55" s="785"/>
      <c r="AD55" s="762"/>
      <c r="AE55" s="763"/>
    </row>
    <row r="56" spans="1:31" ht="13.5" customHeight="1">
      <c r="A56" s="84"/>
      <c r="B56" s="695"/>
      <c r="C56" s="697"/>
      <c r="D56" s="687"/>
      <c r="E56" s="150"/>
      <c r="F56" s="151"/>
      <c r="G56" s="152"/>
      <c r="H56" s="151"/>
      <c r="I56" s="153"/>
      <c r="J56" s="151"/>
      <c r="K56" s="151"/>
      <c r="L56" s="150"/>
      <c r="M56" s="151"/>
      <c r="N56" s="705"/>
      <c r="O56" s="706"/>
      <c r="P56" s="33"/>
      <c r="Q56" s="340"/>
      <c r="R56" s="339"/>
      <c r="S56" s="339"/>
      <c r="T56" s="292"/>
      <c r="U56" s="317">
        <f>AC40+AC41</f>
        <v>0</v>
      </c>
      <c r="V56" s="781"/>
      <c r="W56" s="786"/>
      <c r="X56" s="340"/>
      <c r="Y56" s="339"/>
      <c r="Z56" s="339"/>
      <c r="AA56" s="292"/>
      <c r="AB56" s="317"/>
      <c r="AC56" s="781"/>
      <c r="AD56" s="758"/>
      <c r="AE56" s="759"/>
    </row>
    <row r="57" spans="1:31" ht="13.5" customHeight="1">
      <c r="A57" s="771" t="s">
        <v>172</v>
      </c>
      <c r="B57" s="694"/>
      <c r="C57" s="686"/>
      <c r="D57" s="686"/>
      <c r="E57" s="148"/>
      <c r="F57" s="149"/>
      <c r="G57" s="148"/>
      <c r="H57" s="149"/>
      <c r="I57" s="148"/>
      <c r="J57" s="149"/>
      <c r="K57" s="149"/>
      <c r="L57" s="148"/>
      <c r="M57" s="149"/>
      <c r="N57" s="793"/>
      <c r="O57" s="794"/>
      <c r="P57" s="33"/>
      <c r="Q57" s="293"/>
      <c r="R57" s="294"/>
      <c r="S57" s="294"/>
      <c r="T57" s="295"/>
      <c r="U57" s="782"/>
      <c r="V57" s="783"/>
      <c r="W57" s="745"/>
      <c r="X57" s="293"/>
      <c r="Y57" s="294"/>
      <c r="Z57" s="294"/>
      <c r="AA57" s="295"/>
      <c r="AB57" s="782"/>
      <c r="AC57" s="783"/>
      <c r="AD57" s="760"/>
      <c r="AE57" s="761"/>
    </row>
    <row r="58" spans="1:31" ht="13.5" customHeight="1">
      <c r="A58" s="771"/>
      <c r="B58" s="695"/>
      <c r="C58" s="687"/>
      <c r="D58" s="687"/>
      <c r="E58" s="150"/>
      <c r="F58" s="151"/>
      <c r="G58" s="150"/>
      <c r="H58" s="151"/>
      <c r="I58" s="150"/>
      <c r="J58" s="151"/>
      <c r="K58" s="151"/>
      <c r="L58" s="150"/>
      <c r="M58" s="151"/>
      <c r="N58" s="705"/>
      <c r="O58" s="706"/>
      <c r="P58" s="33"/>
      <c r="Q58" s="293"/>
      <c r="R58" s="294"/>
      <c r="S58" s="294"/>
      <c r="T58" s="295"/>
      <c r="U58" s="782"/>
      <c r="V58" s="783"/>
      <c r="W58" s="745"/>
      <c r="X58" s="293"/>
      <c r="Y58" s="294"/>
      <c r="Z58" s="294"/>
      <c r="AA58" s="295"/>
      <c r="AB58" s="782"/>
      <c r="AC58" s="783"/>
      <c r="AD58" s="760"/>
      <c r="AE58" s="761"/>
    </row>
    <row r="59" spans="1:31" ht="13.5" customHeight="1">
      <c r="A59" s="771"/>
      <c r="B59" s="694"/>
      <c r="C59" s="686"/>
      <c r="D59" s="686"/>
      <c r="E59" s="148"/>
      <c r="F59" s="149"/>
      <c r="G59" s="148"/>
      <c r="H59" s="149"/>
      <c r="I59" s="148"/>
      <c r="J59" s="149"/>
      <c r="K59" s="149"/>
      <c r="L59" s="148"/>
      <c r="M59" s="149"/>
      <c r="N59" s="793"/>
      <c r="O59" s="794"/>
      <c r="P59" s="33"/>
      <c r="Q59" s="296"/>
      <c r="R59" s="297"/>
      <c r="S59" s="297"/>
      <c r="T59" s="298"/>
      <c r="U59" s="784"/>
      <c r="V59" s="785"/>
      <c r="W59" s="787"/>
      <c r="X59" s="296"/>
      <c r="Y59" s="297"/>
      <c r="Z59" s="297"/>
      <c r="AA59" s="298"/>
      <c r="AB59" s="784"/>
      <c r="AC59" s="785"/>
      <c r="AD59" s="762"/>
      <c r="AE59" s="763"/>
    </row>
    <row r="60" spans="1:31" ht="13.5" customHeight="1">
      <c r="A60" s="771"/>
      <c r="B60" s="695"/>
      <c r="C60" s="687"/>
      <c r="D60" s="687"/>
      <c r="E60" s="150"/>
      <c r="F60" s="151"/>
      <c r="G60" s="150"/>
      <c r="H60" s="151"/>
      <c r="I60" s="150"/>
      <c r="J60" s="151"/>
      <c r="K60" s="151"/>
      <c r="L60" s="150"/>
      <c r="M60" s="151"/>
      <c r="N60" s="705"/>
      <c r="O60" s="706"/>
      <c r="P60" s="33"/>
      <c r="Q60" s="340"/>
      <c r="R60" s="339"/>
      <c r="S60" s="339"/>
      <c r="T60" s="292"/>
      <c r="U60" s="317"/>
      <c r="V60" s="781"/>
      <c r="W60" s="786"/>
      <c r="X60" s="340"/>
      <c r="Y60" s="339"/>
      <c r="Z60" s="339"/>
      <c r="AA60" s="292"/>
      <c r="AB60" s="826"/>
      <c r="AC60" s="827"/>
      <c r="AD60" s="752"/>
      <c r="AE60" s="753"/>
    </row>
    <row r="61" spans="1:31" ht="15.75" customHeight="1">
      <c r="A61" s="730" t="s">
        <v>171</v>
      </c>
      <c r="B61" s="731"/>
      <c r="C61" s="731"/>
      <c r="D61" s="732"/>
      <c r="E61" s="154"/>
      <c r="F61" s="154">
        <f>SUM(F51:F60)</f>
        <v>0</v>
      </c>
      <c r="G61" s="154"/>
      <c r="H61" s="154">
        <f>SUM(H51:H60)</f>
        <v>0</v>
      </c>
      <c r="I61" s="154"/>
      <c r="J61" s="154">
        <f>SUM(J51:J60)</f>
        <v>0</v>
      </c>
      <c r="K61" s="154">
        <f>SUM(K51:K60)</f>
        <v>0</v>
      </c>
      <c r="L61" s="154"/>
      <c r="M61" s="154">
        <f>SUM(M51:M60)</f>
        <v>0</v>
      </c>
      <c r="N61" s="806">
        <f>SUM(N51:N60)</f>
        <v>0</v>
      </c>
      <c r="O61" s="807"/>
      <c r="P61" s="33"/>
      <c r="Q61" s="293"/>
      <c r="R61" s="294"/>
      <c r="S61" s="294"/>
      <c r="T61" s="295"/>
      <c r="U61" s="782"/>
      <c r="V61" s="783"/>
      <c r="W61" s="745"/>
      <c r="X61" s="293"/>
      <c r="Y61" s="294"/>
      <c r="Z61" s="294"/>
      <c r="AA61" s="295"/>
      <c r="AB61" s="828"/>
      <c r="AC61" s="829"/>
      <c r="AD61" s="754"/>
      <c r="AE61" s="755"/>
    </row>
    <row r="62" spans="1:31" ht="17.25" customHeight="1">
      <c r="A62" s="733"/>
      <c r="B62" s="734"/>
      <c r="C62" s="734"/>
      <c r="D62" s="735"/>
      <c r="E62" s="155"/>
      <c r="F62" s="156"/>
      <c r="G62" s="156"/>
      <c r="H62" s="156"/>
      <c r="I62" s="156"/>
      <c r="J62" s="156"/>
      <c r="K62" s="156"/>
      <c r="L62" s="139" t="s">
        <v>170</v>
      </c>
      <c r="M62" s="767">
        <f>F61+H61+J61+K61+M61+N61</f>
        <v>0</v>
      </c>
      <c r="N62" s="768"/>
      <c r="O62" s="769"/>
      <c r="P62" s="33"/>
      <c r="Q62" s="293"/>
      <c r="R62" s="294"/>
      <c r="S62" s="294"/>
      <c r="T62" s="295"/>
      <c r="U62" s="782"/>
      <c r="V62" s="783"/>
      <c r="W62" s="745"/>
      <c r="X62" s="293"/>
      <c r="Y62" s="294"/>
      <c r="Z62" s="294"/>
      <c r="AA62" s="295"/>
      <c r="AB62" s="828"/>
      <c r="AC62" s="829"/>
      <c r="AD62" s="754"/>
      <c r="AE62" s="755"/>
    </row>
    <row r="63" spans="1:31" ht="13.5" customHeight="1">
      <c r="A63" s="808" t="s">
        <v>354</v>
      </c>
      <c r="B63" s="814"/>
      <c r="C63" s="144" t="s">
        <v>355</v>
      </c>
      <c r="D63" s="145">
        <v>0</v>
      </c>
      <c r="E63" s="142"/>
      <c r="F63" s="83" t="s">
        <v>356</v>
      </c>
      <c r="G63" s="145">
        <v>0</v>
      </c>
      <c r="H63" s="83" t="s">
        <v>357</v>
      </c>
      <c r="I63" s="145">
        <v>0</v>
      </c>
      <c r="J63" s="808" t="s">
        <v>279</v>
      </c>
      <c r="K63" s="145">
        <v>0</v>
      </c>
      <c r="L63" s="772" t="s">
        <v>369</v>
      </c>
      <c r="M63" s="795">
        <f>D66+G66+I66+K66</f>
        <v>0</v>
      </c>
      <c r="N63" s="796"/>
      <c r="O63" s="797"/>
      <c r="P63" s="33"/>
      <c r="Q63" s="296"/>
      <c r="R63" s="297"/>
      <c r="S63" s="297"/>
      <c r="T63" s="298"/>
      <c r="U63" s="784"/>
      <c r="V63" s="785"/>
      <c r="W63" s="787"/>
      <c r="X63" s="296"/>
      <c r="Y63" s="297"/>
      <c r="Z63" s="297"/>
      <c r="AA63" s="298"/>
      <c r="AB63" s="830"/>
      <c r="AC63" s="831"/>
      <c r="AD63" s="756"/>
      <c r="AE63" s="757"/>
    </row>
    <row r="64" spans="1:31" ht="13.5" customHeight="1">
      <c r="A64" s="805" t="s">
        <v>362</v>
      </c>
      <c r="B64" s="811"/>
      <c r="C64" s="83" t="s">
        <v>368</v>
      </c>
      <c r="D64" s="145">
        <v>1100</v>
      </c>
      <c r="E64" s="143" t="s">
        <v>358</v>
      </c>
      <c r="F64" s="83" t="s">
        <v>359</v>
      </c>
      <c r="G64" s="145">
        <v>10900</v>
      </c>
      <c r="H64" s="83" t="s">
        <v>359</v>
      </c>
      <c r="I64" s="145">
        <v>9800</v>
      </c>
      <c r="J64" s="809"/>
      <c r="K64" s="145">
        <v>1700</v>
      </c>
      <c r="L64" s="805"/>
      <c r="M64" s="798"/>
      <c r="N64" s="799"/>
      <c r="O64" s="800"/>
      <c r="P64" s="33"/>
      <c r="Q64" s="340"/>
      <c r="R64" s="339"/>
      <c r="S64" s="339"/>
      <c r="T64" s="292"/>
      <c r="U64" s="317"/>
      <c r="V64" s="781"/>
      <c r="W64" s="786"/>
      <c r="X64" s="340" t="s">
        <v>169</v>
      </c>
      <c r="Y64" s="339"/>
      <c r="Z64" s="339"/>
      <c r="AA64" s="292"/>
      <c r="AB64" s="788">
        <f>U44+U48+U52+U56+U60+U64+AB44+AB48+AB52+AB56+AB60</f>
        <v>0</v>
      </c>
      <c r="AC64" s="789"/>
      <c r="AD64" s="752"/>
      <c r="AE64" s="753"/>
    </row>
    <row r="65" spans="1:45" ht="13.5" customHeight="1">
      <c r="A65" s="805"/>
      <c r="B65" s="811"/>
      <c r="C65" s="83"/>
      <c r="D65" s="146"/>
      <c r="E65" s="147" t="s">
        <v>360</v>
      </c>
      <c r="F65" s="83" t="s">
        <v>361</v>
      </c>
      <c r="G65" s="145">
        <v>1100</v>
      </c>
      <c r="H65" s="83" t="s">
        <v>361</v>
      </c>
      <c r="I65" s="145">
        <v>1100</v>
      </c>
      <c r="J65" s="809"/>
      <c r="K65" s="146"/>
      <c r="L65" s="805"/>
      <c r="M65" s="798"/>
      <c r="N65" s="799"/>
      <c r="O65" s="800"/>
      <c r="P65" s="33"/>
      <c r="Q65" s="293"/>
      <c r="R65" s="294"/>
      <c r="S65" s="294"/>
      <c r="T65" s="295"/>
      <c r="U65" s="782"/>
      <c r="V65" s="783"/>
      <c r="W65" s="745"/>
      <c r="X65" s="293"/>
      <c r="Y65" s="294"/>
      <c r="Z65" s="294"/>
      <c r="AA65" s="295"/>
      <c r="AB65" s="723"/>
      <c r="AC65" s="790"/>
      <c r="AD65" s="754"/>
      <c r="AE65" s="755"/>
    </row>
    <row r="66" spans="1:45" ht="13.5" customHeight="1">
      <c r="A66" s="774"/>
      <c r="B66" s="775"/>
      <c r="C66" s="83" t="s">
        <v>0</v>
      </c>
      <c r="D66" s="145">
        <f>D63*D64</f>
        <v>0</v>
      </c>
      <c r="E66" s="141"/>
      <c r="F66" s="83" t="s">
        <v>0</v>
      </c>
      <c r="G66" s="145">
        <f>G63*(G64+G65)</f>
        <v>0</v>
      </c>
      <c r="H66" s="83" t="s">
        <v>0</v>
      </c>
      <c r="I66" s="145">
        <f>I63*(I64+I65)</f>
        <v>0</v>
      </c>
      <c r="J66" s="810"/>
      <c r="K66" s="145">
        <f>K63*K64</f>
        <v>0</v>
      </c>
      <c r="L66" s="774"/>
      <c r="M66" s="801"/>
      <c r="N66" s="802"/>
      <c r="O66" s="803"/>
      <c r="P66" s="33"/>
      <c r="Q66" s="293"/>
      <c r="R66" s="294"/>
      <c r="S66" s="294"/>
      <c r="T66" s="295"/>
      <c r="U66" s="782"/>
      <c r="V66" s="783"/>
      <c r="W66" s="745"/>
      <c r="X66" s="293"/>
      <c r="Y66" s="294"/>
      <c r="Z66" s="294"/>
      <c r="AA66" s="295"/>
      <c r="AB66" s="723"/>
      <c r="AC66" s="790"/>
      <c r="AD66" s="754"/>
      <c r="AE66" s="755"/>
    </row>
    <row r="67" spans="1:45" ht="13.5" customHeight="1">
      <c r="A67" s="86" t="s">
        <v>168</v>
      </c>
      <c r="B67" s="87"/>
      <c r="C67" s="87"/>
      <c r="D67" s="87"/>
      <c r="E67" s="87"/>
      <c r="F67" s="88"/>
      <c r="G67" s="88"/>
      <c r="H67" s="88"/>
      <c r="I67" s="88"/>
      <c r="J67" s="780"/>
      <c r="K67" s="780"/>
      <c r="L67" s="780"/>
      <c r="M67" s="65"/>
      <c r="N67" s="89"/>
      <c r="O67" s="38"/>
      <c r="P67" s="33"/>
      <c r="Q67" s="296"/>
      <c r="R67" s="297"/>
      <c r="S67" s="297"/>
      <c r="T67" s="298"/>
      <c r="U67" s="784"/>
      <c r="V67" s="785"/>
      <c r="W67" s="787"/>
      <c r="X67" s="296"/>
      <c r="Y67" s="297"/>
      <c r="Z67" s="297"/>
      <c r="AA67" s="298"/>
      <c r="AB67" s="725"/>
      <c r="AC67" s="791"/>
      <c r="AD67" s="756"/>
      <c r="AE67" s="757"/>
    </row>
    <row r="68" spans="1:45" ht="13.5" customHeight="1">
      <c r="A68" s="92"/>
      <c r="B68" s="93"/>
      <c r="C68" s="93"/>
      <c r="D68" s="93"/>
      <c r="E68" s="93"/>
      <c r="F68" s="93"/>
      <c r="G68" s="93"/>
      <c r="H68" s="93"/>
      <c r="I68" s="93"/>
      <c r="J68" s="94"/>
      <c r="K68" s="94"/>
      <c r="L68" s="94"/>
      <c r="M68" s="95"/>
      <c r="N68" s="96"/>
      <c r="O68" s="41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45" ht="16.5" customHeight="1">
      <c r="A69" s="98"/>
      <c r="B69" s="813"/>
      <c r="C69" s="813"/>
      <c r="D69" s="813"/>
      <c r="E69" s="813"/>
      <c r="F69" s="813"/>
      <c r="G69" s="813"/>
      <c r="H69" s="813"/>
      <c r="I69" s="813"/>
      <c r="J69" s="813"/>
      <c r="K69" s="813"/>
      <c r="L69" s="813"/>
      <c r="M69" s="813"/>
      <c r="N69" s="813"/>
      <c r="O69" s="45"/>
      <c r="P69" s="104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G69" s="779"/>
      <c r="AH69" s="779"/>
      <c r="AI69" s="779"/>
      <c r="AJ69" s="779"/>
      <c r="AK69" s="779"/>
      <c r="AL69" s="779"/>
      <c r="AM69" s="779"/>
      <c r="AN69" s="779"/>
      <c r="AO69" s="779"/>
      <c r="AP69" s="779"/>
      <c r="AQ69" s="779"/>
      <c r="AR69" s="779"/>
      <c r="AS69" s="779"/>
    </row>
    <row r="70" spans="1:45" ht="22.5" customHeight="1">
      <c r="A70" s="812"/>
      <c r="B70" s="812"/>
      <c r="C70" s="812"/>
      <c r="D70" s="812"/>
      <c r="E70" s="812"/>
      <c r="F70" s="812"/>
      <c r="G70" s="812"/>
      <c r="H70" s="812"/>
      <c r="I70" s="812"/>
      <c r="J70" s="812"/>
      <c r="K70" s="812"/>
      <c r="L70" s="812"/>
      <c r="M70" s="812"/>
      <c r="N70" s="812"/>
      <c r="O70" s="812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45" ht="6" customHeight="1">
      <c r="A71" s="792"/>
      <c r="B71" s="792"/>
      <c r="C71" s="792"/>
      <c r="D71" s="792"/>
      <c r="E71" s="792"/>
      <c r="F71" s="792"/>
      <c r="G71" s="792"/>
      <c r="H71" s="792"/>
      <c r="I71" s="792"/>
      <c r="J71" s="792"/>
      <c r="K71" s="792"/>
      <c r="L71" s="792"/>
      <c r="M71" s="792"/>
      <c r="N71" s="792"/>
      <c r="O71" s="792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</row>
    <row r="72" spans="1:45"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</row>
    <row r="73" spans="1:45" ht="6" customHeight="1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45"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45" ht="12" customHeight="1">
      <c r="Q75" s="3"/>
      <c r="R75" s="3"/>
      <c r="S75" s="3"/>
      <c r="T75" s="3"/>
      <c r="U75" s="3"/>
      <c r="V75" s="3"/>
      <c r="W75" s="3"/>
      <c r="X75" s="3"/>
      <c r="Y75" s="21"/>
      <c r="Z75" s="21"/>
      <c r="AA75" s="21"/>
      <c r="AB75" s="21"/>
    </row>
    <row r="76" spans="1:45" ht="12" customHeight="1"/>
    <row r="77" spans="1:45" ht="13.5" customHeight="1"/>
    <row r="78" spans="1:45" ht="13.5" customHeight="1"/>
    <row r="79" spans="1:45" ht="13.5" customHeight="1"/>
    <row r="80" spans="1:45" ht="13.5" customHeight="1"/>
    <row r="81" ht="12.75" customHeight="1"/>
    <row r="82" ht="12.75" customHeight="1"/>
    <row r="83" ht="12.75" customHeight="1"/>
    <row r="84" ht="12.75" customHeight="1"/>
    <row r="85" ht="13.5" customHeight="1"/>
    <row r="86" ht="13.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6.5" customHeight="1"/>
    <row r="98" ht="12.75" customHeight="1"/>
    <row r="99" ht="12.75" customHeight="1"/>
    <row r="100" ht="13.5" customHeight="1"/>
    <row r="101" ht="13.5" customHeight="1"/>
    <row r="102" ht="12.75" customHeight="1"/>
    <row r="103" ht="13.5" customHeight="1"/>
    <row r="104" ht="13.5" customHeight="1"/>
    <row r="105" ht="13.5" customHeight="1"/>
    <row r="106" ht="12.75" customHeight="1"/>
    <row r="107" ht="13.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spans="1:31" ht="12.75" customHeight="1"/>
    <row r="130" spans="1:31" ht="12.75" customHeight="1"/>
    <row r="131" spans="1:31" ht="12.75" customHeight="1"/>
    <row r="132" spans="1:31" ht="13.5" customHeight="1"/>
    <row r="133" spans="1:31" ht="13.5" customHeight="1"/>
    <row r="134" spans="1:31" ht="13.5" customHeight="1"/>
    <row r="137" spans="1:31"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9" spans="1:31" ht="13.5" customHeight="1">
      <c r="Q139" s="20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79"/>
    </row>
    <row r="140" spans="1:31" ht="26.25" customHeight="1"/>
    <row r="141" spans="1:31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</row>
  </sheetData>
  <mergeCells count="264">
    <mergeCell ref="A7:F9"/>
    <mergeCell ref="Q7:V9"/>
    <mergeCell ref="L63:L66"/>
    <mergeCell ref="AD23:AE23"/>
    <mergeCell ref="AD24:AE24"/>
    <mergeCell ref="Q28:R28"/>
    <mergeCell ref="I42:J42"/>
    <mergeCell ref="Q38:AE38"/>
    <mergeCell ref="AC28:AE31"/>
    <mergeCell ref="Q29:R31"/>
    <mergeCell ref="U52:V55"/>
    <mergeCell ref="W52:W55"/>
    <mergeCell ref="X60:AA63"/>
    <mergeCell ref="AB60:AC63"/>
    <mergeCell ref="X52:AA55"/>
    <mergeCell ref="W56:W59"/>
    <mergeCell ref="X56:AA59"/>
    <mergeCell ref="AB52:AC55"/>
    <mergeCell ref="AB56:AC59"/>
    <mergeCell ref="M28:O31"/>
    <mergeCell ref="N49:O50"/>
    <mergeCell ref="B55:B56"/>
    <mergeCell ref="C55:C56"/>
    <mergeCell ref="M39:O40"/>
    <mergeCell ref="AG69:AS69"/>
    <mergeCell ref="K4:M5"/>
    <mergeCell ref="N4:O5"/>
    <mergeCell ref="AA4:AC5"/>
    <mergeCell ref="AD4:AE5"/>
    <mergeCell ref="AD16:AE16"/>
    <mergeCell ref="AD17:AE17"/>
    <mergeCell ref="AD18:AE18"/>
    <mergeCell ref="AD19:AE19"/>
    <mergeCell ref="AD20:AE20"/>
    <mergeCell ref="AD21:AE21"/>
    <mergeCell ref="AD22:AE22"/>
    <mergeCell ref="L37:M37"/>
    <mergeCell ref="N55:O55"/>
    <mergeCell ref="M62:O62"/>
    <mergeCell ref="N51:O51"/>
    <mergeCell ref="N61:O61"/>
    <mergeCell ref="Y6:Z6"/>
    <mergeCell ref="W44:W47"/>
    <mergeCell ref="N59:O59"/>
    <mergeCell ref="N60:O60"/>
    <mergeCell ref="Q56:T59"/>
    <mergeCell ref="Q60:T63"/>
    <mergeCell ref="W60:W63"/>
    <mergeCell ref="Y3:Z5"/>
    <mergeCell ref="AB44:AC47"/>
    <mergeCell ref="AB48:AC51"/>
    <mergeCell ref="Q22:Q25"/>
    <mergeCell ref="AD44:AE47"/>
    <mergeCell ref="Q44:T47"/>
    <mergeCell ref="Q26:T27"/>
    <mergeCell ref="Q42:T43"/>
    <mergeCell ref="U42:V43"/>
    <mergeCell ref="W42:W43"/>
    <mergeCell ref="X42:AA43"/>
    <mergeCell ref="AB42:AC43"/>
    <mergeCell ref="U44:V47"/>
    <mergeCell ref="R22:R23"/>
    <mergeCell ref="S22:S23"/>
    <mergeCell ref="T22:T23"/>
    <mergeCell ref="AD48:AE51"/>
    <mergeCell ref="Q48:T51"/>
    <mergeCell ref="AD26:AE26"/>
    <mergeCell ref="X44:AA47"/>
    <mergeCell ref="X48:AA51"/>
    <mergeCell ref="AA11:AE11"/>
    <mergeCell ref="A45:F45"/>
    <mergeCell ref="G45:J45"/>
    <mergeCell ref="I41:J41"/>
    <mergeCell ref="L41:O41"/>
    <mergeCell ref="N37:O37"/>
    <mergeCell ref="K42:K44"/>
    <mergeCell ref="K39:L40"/>
    <mergeCell ref="N54:O54"/>
    <mergeCell ref="B53:B54"/>
    <mergeCell ref="C53:C54"/>
    <mergeCell ref="A41:B41"/>
    <mergeCell ref="D55:D56"/>
    <mergeCell ref="K46:O46"/>
    <mergeCell ref="K47:O47"/>
    <mergeCell ref="D39:H40"/>
    <mergeCell ref="A46:F48"/>
    <mergeCell ref="L49:M49"/>
    <mergeCell ref="C51:C52"/>
    <mergeCell ref="D18:D19"/>
    <mergeCell ref="B14:B15"/>
    <mergeCell ref="C14:C15"/>
    <mergeCell ref="D14:D15"/>
    <mergeCell ref="N16:O16"/>
    <mergeCell ref="N18:O18"/>
    <mergeCell ref="K45:O45"/>
    <mergeCell ref="D51:D52"/>
    <mergeCell ref="N52:O52"/>
    <mergeCell ref="A28:B28"/>
    <mergeCell ref="B42:F44"/>
    <mergeCell ref="E37:F37"/>
    <mergeCell ref="C22:C23"/>
    <mergeCell ref="C18:C19"/>
    <mergeCell ref="A14:A20"/>
    <mergeCell ref="N14:O15"/>
    <mergeCell ref="E14:F14"/>
    <mergeCell ref="Q52:T55"/>
    <mergeCell ref="I49:K49"/>
    <mergeCell ref="L42:N44"/>
    <mergeCell ref="O42:O44"/>
    <mergeCell ref="W48:W51"/>
    <mergeCell ref="Z28:Z31"/>
    <mergeCell ref="AB28:AB31"/>
    <mergeCell ref="I43:J43"/>
    <mergeCell ref="I44:J44"/>
    <mergeCell ref="N53:O53"/>
    <mergeCell ref="K38:O38"/>
    <mergeCell ref="A70:O70"/>
    <mergeCell ref="A49:A55"/>
    <mergeCell ref="B49:B50"/>
    <mergeCell ref="C49:C50"/>
    <mergeCell ref="D49:D50"/>
    <mergeCell ref="E49:F49"/>
    <mergeCell ref="G49:H49"/>
    <mergeCell ref="D59:D60"/>
    <mergeCell ref="U48:V51"/>
    <mergeCell ref="B69:N69"/>
    <mergeCell ref="D57:D58"/>
    <mergeCell ref="B59:B60"/>
    <mergeCell ref="C59:C60"/>
    <mergeCell ref="B51:B52"/>
    <mergeCell ref="A64:B66"/>
    <mergeCell ref="D53:D54"/>
    <mergeCell ref="K48:N48"/>
    <mergeCell ref="G46:J48"/>
    <mergeCell ref="U56:V59"/>
    <mergeCell ref="U60:V63"/>
    <mergeCell ref="J67:L67"/>
    <mergeCell ref="A61:D62"/>
    <mergeCell ref="A63:B63"/>
    <mergeCell ref="J63:J66"/>
    <mergeCell ref="AD42:AE43"/>
    <mergeCell ref="G14:H14"/>
    <mergeCell ref="C16:C17"/>
    <mergeCell ref="D16:D17"/>
    <mergeCell ref="B16:B17"/>
    <mergeCell ref="B20:B21"/>
    <mergeCell ref="N19:O19"/>
    <mergeCell ref="D24:D25"/>
    <mergeCell ref="J28:J31"/>
    <mergeCell ref="A29:B31"/>
    <mergeCell ref="A39:C40"/>
    <mergeCell ref="N25:O25"/>
    <mergeCell ref="A22:A25"/>
    <mergeCell ref="B22:B23"/>
    <mergeCell ref="L28:L31"/>
    <mergeCell ref="N26:O26"/>
    <mergeCell ref="A38:C38"/>
    <mergeCell ref="D38:H38"/>
    <mergeCell ref="AD25:AE25"/>
    <mergeCell ref="A37:D37"/>
    <mergeCell ref="N21:O21"/>
    <mergeCell ref="N22:O22"/>
    <mergeCell ref="N23:O23"/>
    <mergeCell ref="N24:O24"/>
    <mergeCell ref="B24:B25"/>
    <mergeCell ref="C24:C25"/>
    <mergeCell ref="C20:C21"/>
    <mergeCell ref="D20:D21"/>
    <mergeCell ref="A141:O141"/>
    <mergeCell ref="R139:AE139"/>
    <mergeCell ref="R24:R25"/>
    <mergeCell ref="S24:S25"/>
    <mergeCell ref="T24:T25"/>
    <mergeCell ref="I38:J40"/>
    <mergeCell ref="M27:O27"/>
    <mergeCell ref="J32:L32"/>
    <mergeCell ref="Q64:T67"/>
    <mergeCell ref="U64:V67"/>
    <mergeCell ref="W64:W67"/>
    <mergeCell ref="X64:AA67"/>
    <mergeCell ref="AB64:AC67"/>
    <mergeCell ref="AD64:AE67"/>
    <mergeCell ref="A71:O71"/>
    <mergeCell ref="N56:O56"/>
    <mergeCell ref="N57:O57"/>
    <mergeCell ref="N58:O58"/>
    <mergeCell ref="A57:A60"/>
    <mergeCell ref="B57:B58"/>
    <mergeCell ref="C57:C58"/>
    <mergeCell ref="M63:O66"/>
    <mergeCell ref="AD60:AE63"/>
    <mergeCell ref="G42:G44"/>
    <mergeCell ref="AD52:AE55"/>
    <mergeCell ref="AD56:AE59"/>
    <mergeCell ref="L6:O6"/>
    <mergeCell ref="AC27:AE27"/>
    <mergeCell ref="Q14:Q20"/>
    <mergeCell ref="R14:R15"/>
    <mergeCell ref="AB14:AC14"/>
    <mergeCell ref="AE7:AE9"/>
    <mergeCell ref="S16:S17"/>
    <mergeCell ref="T16:T17"/>
    <mergeCell ref="R18:R19"/>
    <mergeCell ref="S14:S15"/>
    <mergeCell ref="AD14:AE15"/>
    <mergeCell ref="AA12:AE12"/>
    <mergeCell ref="Y8:Z8"/>
    <mergeCell ref="Y9:Z9"/>
    <mergeCell ref="U14:V14"/>
    <mergeCell ref="W14:X14"/>
    <mergeCell ref="A36:O36"/>
    <mergeCell ref="Y14:AA14"/>
    <mergeCell ref="W10:Z10"/>
    <mergeCell ref="D22:D23"/>
    <mergeCell ref="N20:O20"/>
    <mergeCell ref="H37:K37"/>
    <mergeCell ref="Y7:Z7"/>
    <mergeCell ref="AA6:AA9"/>
    <mergeCell ref="AB7:AD9"/>
    <mergeCell ref="Q4:S5"/>
    <mergeCell ref="AA10:AE10"/>
    <mergeCell ref="W11:Z13"/>
    <mergeCell ref="A26:D27"/>
    <mergeCell ref="A10:F10"/>
    <mergeCell ref="G10:J10"/>
    <mergeCell ref="K10:O10"/>
    <mergeCell ref="A11:F13"/>
    <mergeCell ref="G11:J13"/>
    <mergeCell ref="K11:O11"/>
    <mergeCell ref="K12:O12"/>
    <mergeCell ref="G7:G9"/>
    <mergeCell ref="I7:J7"/>
    <mergeCell ref="K7:K9"/>
    <mergeCell ref="L7:N9"/>
    <mergeCell ref="I8:J8"/>
    <mergeCell ref="I9:J9"/>
    <mergeCell ref="I3:J5"/>
    <mergeCell ref="K3:O3"/>
    <mergeCell ref="AA3:AE3"/>
    <mergeCell ref="AA13:AD13"/>
    <mergeCell ref="A1:O1"/>
    <mergeCell ref="T18:T19"/>
    <mergeCell ref="K13:N13"/>
    <mergeCell ref="L14:M14"/>
    <mergeCell ref="I14:K14"/>
    <mergeCell ref="T14:T15"/>
    <mergeCell ref="B18:B19"/>
    <mergeCell ref="S20:S21"/>
    <mergeCell ref="T20:T21"/>
    <mergeCell ref="S18:S19"/>
    <mergeCell ref="T4:X5"/>
    <mergeCell ref="Q3:S3"/>
    <mergeCell ref="Q6:R6"/>
    <mergeCell ref="O7:O9"/>
    <mergeCell ref="N17:O17"/>
    <mergeCell ref="A3:C3"/>
    <mergeCell ref="D3:H3"/>
    <mergeCell ref="A4:C5"/>
    <mergeCell ref="D4:H5"/>
    <mergeCell ref="R20:R21"/>
    <mergeCell ref="R16:R17"/>
    <mergeCell ref="A6:B6"/>
    <mergeCell ref="I6:J6"/>
    <mergeCell ref="Q1:AE1"/>
  </mergeCells>
  <phoneticPr fontId="3"/>
  <pageMargins left="0.55118110236220474" right="0.39370078740157483" top="0.35433070866141736" bottom="0.31496062992125984" header="0.31496062992125984" footer="0.31496062992125984"/>
  <pageSetup paperSize="9" scale="85" pageOrder="overThenDown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zoomScale="90" zoomScaleNormal="90" workbookViewId="0">
      <selection sqref="A1:N66"/>
    </sheetView>
  </sheetViews>
  <sheetFormatPr defaultRowHeight="18.75"/>
  <cols>
    <col min="1" max="1" width="4.125" customWidth="1"/>
    <col min="2" max="2" width="9.375" customWidth="1"/>
    <col min="3" max="3" width="12.5" customWidth="1"/>
    <col min="4" max="4" width="9.75" customWidth="1"/>
    <col min="6" max="6" width="7.125" customWidth="1"/>
    <col min="9" max="9" width="9.375" customWidth="1"/>
    <col min="10" max="10" width="10.25" customWidth="1"/>
    <col min="11" max="11" width="6.5" customWidth="1"/>
    <col min="12" max="13" width="6" customWidth="1"/>
    <col min="14" max="14" width="7.125" customWidth="1"/>
  </cols>
  <sheetData>
    <row r="1" spans="1:15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</row>
    <row r="2" spans="1:15" ht="24" customHeight="1">
      <c r="A2" s="903" t="s">
        <v>244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26"/>
    </row>
    <row r="3" spans="1:1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33"/>
      <c r="M3" s="33"/>
      <c r="N3" s="33"/>
    </row>
    <row r="4" spans="1:15">
      <c r="A4" s="859" t="s">
        <v>364</v>
      </c>
      <c r="B4" s="859"/>
      <c r="C4" s="837"/>
      <c r="D4" s="837"/>
      <c r="E4" s="837"/>
      <c r="F4" s="834" t="s">
        <v>363</v>
      </c>
      <c r="G4" s="838"/>
      <c r="H4" s="839"/>
      <c r="I4" s="840"/>
      <c r="J4" s="834" t="s">
        <v>365</v>
      </c>
      <c r="K4" s="845" t="s">
        <v>366</v>
      </c>
      <c r="L4" s="846"/>
      <c r="M4" s="846"/>
      <c r="N4" s="847"/>
    </row>
    <row r="5" spans="1:15">
      <c r="A5" s="859"/>
      <c r="B5" s="859"/>
      <c r="C5" s="837"/>
      <c r="D5" s="837"/>
      <c r="E5" s="837"/>
      <c r="F5" s="835"/>
      <c r="G5" s="841"/>
      <c r="H5" s="842"/>
      <c r="I5" s="843"/>
      <c r="J5" s="835"/>
      <c r="K5" s="848" t="s">
        <v>366</v>
      </c>
      <c r="L5" s="848"/>
      <c r="M5" s="848"/>
      <c r="N5" s="849"/>
    </row>
    <row r="6" spans="1:15">
      <c r="A6" s="859"/>
      <c r="B6" s="859"/>
      <c r="C6" s="837"/>
      <c r="D6" s="837"/>
      <c r="E6" s="837"/>
      <c r="F6" s="836"/>
      <c r="G6" s="844"/>
      <c r="H6" s="832"/>
      <c r="I6" s="833"/>
      <c r="J6" s="836"/>
      <c r="K6" s="106"/>
      <c r="L6" s="107"/>
      <c r="M6" s="832" t="s">
        <v>367</v>
      </c>
      <c r="N6" s="833"/>
    </row>
    <row r="7" spans="1:15">
      <c r="A7" s="33"/>
      <c r="B7" s="33"/>
      <c r="C7" s="33"/>
      <c r="D7" s="33"/>
      <c r="E7" s="33"/>
      <c r="F7" s="33"/>
      <c r="G7" s="33"/>
      <c r="H7" s="108"/>
      <c r="I7" s="108"/>
      <c r="J7" s="108"/>
      <c r="K7" s="108"/>
      <c r="L7" s="33"/>
      <c r="M7" s="33"/>
      <c r="N7" s="33"/>
    </row>
    <row r="8" spans="1:15">
      <c r="A8" s="834" t="s">
        <v>219</v>
      </c>
      <c r="B8" s="834" t="s">
        <v>218</v>
      </c>
      <c r="C8" s="160" t="s">
        <v>285</v>
      </c>
      <c r="D8" s="161" t="s">
        <v>217</v>
      </c>
      <c r="E8" s="859" t="s">
        <v>216</v>
      </c>
      <c r="F8" s="859"/>
      <c r="G8" s="859"/>
      <c r="H8" s="859"/>
      <c r="I8" s="850" t="s">
        <v>215</v>
      </c>
      <c r="J8" s="900" t="s">
        <v>370</v>
      </c>
      <c r="K8" s="862" t="s">
        <v>214</v>
      </c>
      <c r="L8" s="863"/>
      <c r="M8" s="873" t="s">
        <v>245</v>
      </c>
      <c r="N8" s="873"/>
    </row>
    <row r="9" spans="1:15">
      <c r="A9" s="835"/>
      <c r="B9" s="835"/>
      <c r="C9" s="886" t="s">
        <v>286</v>
      </c>
      <c r="D9" s="162" t="s">
        <v>213</v>
      </c>
      <c r="E9" s="878" t="s">
        <v>212</v>
      </c>
      <c r="F9" s="879"/>
      <c r="G9" s="880"/>
      <c r="H9" s="859" t="s">
        <v>211</v>
      </c>
      <c r="I9" s="860"/>
      <c r="J9" s="901"/>
      <c r="K9" s="864"/>
      <c r="L9" s="865"/>
      <c r="M9" s="873"/>
      <c r="N9" s="873"/>
    </row>
    <row r="10" spans="1:15">
      <c r="A10" s="836"/>
      <c r="B10" s="836"/>
      <c r="C10" s="887"/>
      <c r="D10" s="163" t="s">
        <v>210</v>
      </c>
      <c r="E10" s="881"/>
      <c r="F10" s="882"/>
      <c r="G10" s="883"/>
      <c r="H10" s="859"/>
      <c r="I10" s="861"/>
      <c r="J10" s="902"/>
      <c r="K10" s="866"/>
      <c r="L10" s="867"/>
      <c r="M10" s="873"/>
      <c r="N10" s="873"/>
    </row>
    <row r="11" spans="1:15" ht="16.5" customHeight="1">
      <c r="A11" s="834">
        <v>1</v>
      </c>
      <c r="B11" s="850"/>
      <c r="C11" s="164"/>
      <c r="D11" s="165"/>
      <c r="E11" s="166"/>
      <c r="F11" s="167"/>
      <c r="G11" s="168"/>
      <c r="H11" s="169"/>
      <c r="I11" s="170"/>
      <c r="J11" s="170"/>
      <c r="K11" s="868"/>
      <c r="L11" s="869"/>
      <c r="M11" s="870"/>
      <c r="N11" s="870"/>
    </row>
    <row r="12" spans="1:15" ht="16.5" customHeight="1">
      <c r="A12" s="835"/>
      <c r="B12" s="851"/>
      <c r="C12" s="871"/>
      <c r="D12" s="171"/>
      <c r="E12" s="172"/>
      <c r="F12" s="173"/>
      <c r="G12" s="174"/>
      <c r="H12" s="175">
        <f>SUM(G11:G13)</f>
        <v>0</v>
      </c>
      <c r="I12" s="176">
        <f>SUM(H11:H13)*2</f>
        <v>0</v>
      </c>
      <c r="J12" s="176"/>
      <c r="K12" s="855">
        <f>SUM(I12:J12)</f>
        <v>0</v>
      </c>
      <c r="L12" s="856"/>
      <c r="M12" s="870"/>
      <c r="N12" s="870"/>
    </row>
    <row r="13" spans="1:15" ht="16.5" customHeight="1">
      <c r="A13" s="836"/>
      <c r="B13" s="852"/>
      <c r="C13" s="872"/>
      <c r="D13" s="177"/>
      <c r="E13" s="178"/>
      <c r="F13" s="179"/>
      <c r="G13" s="180"/>
      <c r="H13" s="181"/>
      <c r="I13" s="182"/>
      <c r="J13" s="182"/>
      <c r="K13" s="857"/>
      <c r="L13" s="858"/>
      <c r="M13" s="870"/>
      <c r="N13" s="870"/>
    </row>
    <row r="14" spans="1:15" ht="16.5" customHeight="1">
      <c r="A14" s="834">
        <v>2</v>
      </c>
      <c r="B14" s="850"/>
      <c r="C14" s="164"/>
      <c r="D14" s="165"/>
      <c r="E14" s="166"/>
      <c r="F14" s="167"/>
      <c r="G14" s="168"/>
      <c r="H14" s="169"/>
      <c r="I14" s="170"/>
      <c r="J14" s="170"/>
      <c r="K14" s="855"/>
      <c r="L14" s="856"/>
      <c r="M14" s="870"/>
      <c r="N14" s="870"/>
    </row>
    <row r="15" spans="1:15" ht="16.5" customHeight="1">
      <c r="A15" s="835"/>
      <c r="B15" s="851"/>
      <c r="C15" s="871"/>
      <c r="D15" s="171"/>
      <c r="E15" s="172"/>
      <c r="F15" s="173"/>
      <c r="G15" s="174"/>
      <c r="H15" s="175">
        <f>SUM(G14:G16)</f>
        <v>0</v>
      </c>
      <c r="I15" s="176">
        <f>SUM(H14:H16)*2</f>
        <v>0</v>
      </c>
      <c r="J15" s="176"/>
      <c r="K15" s="855">
        <f>SUM(I15:J15)</f>
        <v>0</v>
      </c>
      <c r="L15" s="856"/>
      <c r="M15" s="870"/>
      <c r="N15" s="870"/>
    </row>
    <row r="16" spans="1:15" ht="16.5" customHeight="1">
      <c r="A16" s="836"/>
      <c r="B16" s="852"/>
      <c r="C16" s="872"/>
      <c r="D16" s="177"/>
      <c r="E16" s="178"/>
      <c r="F16" s="179"/>
      <c r="G16" s="180"/>
      <c r="H16" s="181"/>
      <c r="I16" s="182"/>
      <c r="J16" s="182"/>
      <c r="K16" s="857"/>
      <c r="L16" s="858"/>
      <c r="M16" s="870"/>
      <c r="N16" s="870"/>
    </row>
    <row r="17" spans="1:14" ht="16.5" customHeight="1">
      <c r="A17" s="834">
        <v>3</v>
      </c>
      <c r="B17" s="850"/>
      <c r="C17" s="164"/>
      <c r="D17" s="165"/>
      <c r="E17" s="166"/>
      <c r="F17" s="167"/>
      <c r="G17" s="168"/>
      <c r="H17" s="169"/>
      <c r="I17" s="183"/>
      <c r="J17" s="170"/>
      <c r="K17" s="853"/>
      <c r="L17" s="854"/>
      <c r="M17" s="870"/>
      <c r="N17" s="870"/>
    </row>
    <row r="18" spans="1:14" ht="16.5" customHeight="1">
      <c r="A18" s="835"/>
      <c r="B18" s="851"/>
      <c r="C18" s="871"/>
      <c r="D18" s="171"/>
      <c r="E18" s="172"/>
      <c r="F18" s="173"/>
      <c r="G18" s="174"/>
      <c r="H18" s="175">
        <f>SUM(G17:G19)</f>
        <v>0</v>
      </c>
      <c r="I18" s="176">
        <f>SUM(H17:H19)*2</f>
        <v>0</v>
      </c>
      <c r="J18" s="176"/>
      <c r="K18" s="876">
        <f>SUM(I18:J18)</f>
        <v>0</v>
      </c>
      <c r="L18" s="877"/>
      <c r="M18" s="870"/>
      <c r="N18" s="870"/>
    </row>
    <row r="19" spans="1:14" ht="16.5" customHeight="1">
      <c r="A19" s="836"/>
      <c r="B19" s="852"/>
      <c r="C19" s="872"/>
      <c r="D19" s="177"/>
      <c r="E19" s="178"/>
      <c r="F19" s="179"/>
      <c r="G19" s="180"/>
      <c r="H19" s="181"/>
      <c r="I19" s="184"/>
      <c r="J19" s="182"/>
      <c r="K19" s="874"/>
      <c r="L19" s="875"/>
      <c r="M19" s="870"/>
      <c r="N19" s="870"/>
    </row>
    <row r="20" spans="1:14" ht="16.5" customHeight="1">
      <c r="A20" s="834">
        <v>4</v>
      </c>
      <c r="B20" s="850"/>
      <c r="C20" s="164"/>
      <c r="D20" s="165"/>
      <c r="E20" s="166"/>
      <c r="F20" s="167"/>
      <c r="G20" s="168"/>
      <c r="H20" s="169"/>
      <c r="I20" s="185"/>
      <c r="J20" s="170"/>
      <c r="K20" s="853"/>
      <c r="L20" s="854"/>
      <c r="M20" s="870"/>
      <c r="N20" s="870"/>
    </row>
    <row r="21" spans="1:14" ht="16.5" customHeight="1">
      <c r="A21" s="835"/>
      <c r="B21" s="851"/>
      <c r="C21" s="871"/>
      <c r="D21" s="171"/>
      <c r="E21" s="172"/>
      <c r="F21" s="173"/>
      <c r="G21" s="174"/>
      <c r="H21" s="175">
        <f>SUM(G20:G22)</f>
        <v>0</v>
      </c>
      <c r="I21" s="176">
        <f>SUM(H20+H22)*2+H21</f>
        <v>0</v>
      </c>
      <c r="J21" s="176"/>
      <c r="K21" s="876">
        <f>SUM(I21:J21)</f>
        <v>0</v>
      </c>
      <c r="L21" s="877"/>
      <c r="M21" s="870"/>
      <c r="N21" s="870"/>
    </row>
    <row r="22" spans="1:14" ht="16.5" customHeight="1">
      <c r="A22" s="836"/>
      <c r="B22" s="852"/>
      <c r="C22" s="872"/>
      <c r="D22" s="177"/>
      <c r="E22" s="178"/>
      <c r="F22" s="179"/>
      <c r="G22" s="180"/>
      <c r="H22" s="181"/>
      <c r="I22" s="184"/>
      <c r="J22" s="182"/>
      <c r="K22" s="874"/>
      <c r="L22" s="875"/>
      <c r="M22" s="870"/>
      <c r="N22" s="870"/>
    </row>
    <row r="23" spans="1:14" ht="16.5" customHeight="1">
      <c r="A23" s="834">
        <v>5</v>
      </c>
      <c r="B23" s="850"/>
      <c r="C23" s="164"/>
      <c r="D23" s="165"/>
      <c r="E23" s="166"/>
      <c r="F23" s="167"/>
      <c r="G23" s="168"/>
      <c r="H23" s="169"/>
      <c r="I23" s="186"/>
      <c r="J23" s="187"/>
      <c r="K23" s="876"/>
      <c r="L23" s="877"/>
      <c r="M23" s="870"/>
      <c r="N23" s="870"/>
    </row>
    <row r="24" spans="1:14" ht="16.5" customHeight="1">
      <c r="A24" s="835"/>
      <c r="B24" s="851"/>
      <c r="C24" s="871"/>
      <c r="D24" s="171"/>
      <c r="E24" s="172"/>
      <c r="F24" s="173"/>
      <c r="G24" s="174"/>
      <c r="H24" s="175">
        <f>SUM(G23:G25)</f>
        <v>0</v>
      </c>
      <c r="I24" s="188">
        <f>SUM(H23:H25)*2</f>
        <v>0</v>
      </c>
      <c r="J24" s="189"/>
      <c r="K24" s="884">
        <f>SUM(I24:J24)</f>
        <v>0</v>
      </c>
      <c r="L24" s="885"/>
      <c r="M24" s="870"/>
      <c r="N24" s="870"/>
    </row>
    <row r="25" spans="1:14" ht="16.5" customHeight="1">
      <c r="A25" s="836"/>
      <c r="B25" s="852"/>
      <c r="C25" s="872"/>
      <c r="D25" s="177"/>
      <c r="E25" s="178"/>
      <c r="F25" s="179"/>
      <c r="G25" s="180"/>
      <c r="H25" s="181"/>
      <c r="I25" s="190"/>
      <c r="J25" s="191"/>
      <c r="K25" s="874"/>
      <c r="L25" s="875"/>
      <c r="M25" s="870"/>
      <c r="N25" s="870"/>
    </row>
    <row r="26" spans="1:14" ht="16.5" customHeight="1">
      <c r="A26" s="834">
        <v>6</v>
      </c>
      <c r="B26" s="850"/>
      <c r="C26" s="164"/>
      <c r="D26" s="165"/>
      <c r="E26" s="166"/>
      <c r="F26" s="167"/>
      <c r="G26" s="168"/>
      <c r="H26" s="169"/>
      <c r="I26" s="185"/>
      <c r="J26" s="185"/>
      <c r="K26" s="876"/>
      <c r="L26" s="877"/>
      <c r="M26" s="870"/>
      <c r="N26" s="870"/>
    </row>
    <row r="27" spans="1:14" ht="16.5" customHeight="1">
      <c r="A27" s="835"/>
      <c r="B27" s="851"/>
      <c r="C27" s="871"/>
      <c r="D27" s="171"/>
      <c r="E27" s="172"/>
      <c r="F27" s="173"/>
      <c r="G27" s="174"/>
      <c r="H27" s="175">
        <f>SUM(G26:G28)</f>
        <v>0</v>
      </c>
      <c r="I27" s="176">
        <f>SUM(H26:H28)*2</f>
        <v>0</v>
      </c>
      <c r="J27" s="183"/>
      <c r="K27" s="876">
        <f>SUM(I27:J27)</f>
        <v>0</v>
      </c>
      <c r="L27" s="877"/>
      <c r="M27" s="870"/>
      <c r="N27" s="870"/>
    </row>
    <row r="28" spans="1:14" ht="16.5" customHeight="1">
      <c r="A28" s="836"/>
      <c r="B28" s="852"/>
      <c r="C28" s="872"/>
      <c r="D28" s="177"/>
      <c r="E28" s="178"/>
      <c r="F28" s="179"/>
      <c r="G28" s="180"/>
      <c r="H28" s="181"/>
      <c r="I28" s="183"/>
      <c r="J28" s="184"/>
      <c r="K28" s="874"/>
      <c r="L28" s="875"/>
      <c r="M28" s="870"/>
      <c r="N28" s="870"/>
    </row>
    <row r="29" spans="1:14" ht="16.5" customHeight="1">
      <c r="A29" s="834">
        <v>7</v>
      </c>
      <c r="B29" s="850"/>
      <c r="C29" s="164"/>
      <c r="D29" s="165"/>
      <c r="E29" s="166"/>
      <c r="F29" s="167"/>
      <c r="G29" s="168"/>
      <c r="H29" s="169"/>
      <c r="I29" s="185"/>
      <c r="J29" s="185"/>
      <c r="K29" s="876"/>
      <c r="L29" s="877"/>
      <c r="M29" s="870"/>
      <c r="N29" s="870"/>
    </row>
    <row r="30" spans="1:14" ht="16.5" customHeight="1">
      <c r="A30" s="835"/>
      <c r="B30" s="851"/>
      <c r="C30" s="871"/>
      <c r="D30" s="171"/>
      <c r="E30" s="172"/>
      <c r="F30" s="173"/>
      <c r="G30" s="174"/>
      <c r="H30" s="175">
        <f>SUM(G29:G31)</f>
        <v>0</v>
      </c>
      <c r="I30" s="176">
        <f>SUM(H29:H31)*2</f>
        <v>0</v>
      </c>
      <c r="J30" s="183"/>
      <c r="K30" s="876">
        <f>SUM(I30:J30)</f>
        <v>0</v>
      </c>
      <c r="L30" s="877"/>
      <c r="M30" s="870"/>
      <c r="N30" s="870"/>
    </row>
    <row r="31" spans="1:14" ht="16.5" customHeight="1">
      <c r="A31" s="836"/>
      <c r="B31" s="852"/>
      <c r="C31" s="872"/>
      <c r="D31" s="177"/>
      <c r="E31" s="178"/>
      <c r="F31" s="179"/>
      <c r="G31" s="180"/>
      <c r="H31" s="181"/>
      <c r="I31" s="184"/>
      <c r="J31" s="184"/>
      <c r="K31" s="874"/>
      <c r="L31" s="875"/>
      <c r="M31" s="870"/>
      <c r="N31" s="870"/>
    </row>
    <row r="32" spans="1:14" ht="16.5" customHeight="1">
      <c r="A32" s="834">
        <v>8</v>
      </c>
      <c r="B32" s="850"/>
      <c r="C32" s="164"/>
      <c r="D32" s="165"/>
      <c r="E32" s="166"/>
      <c r="F32" s="167"/>
      <c r="G32" s="168"/>
      <c r="H32" s="169"/>
      <c r="I32" s="170"/>
      <c r="J32" s="170"/>
      <c r="K32" s="855"/>
      <c r="L32" s="856"/>
      <c r="M32" s="870"/>
      <c r="N32" s="870"/>
    </row>
    <row r="33" spans="1:14" ht="16.5" customHeight="1">
      <c r="A33" s="835"/>
      <c r="B33" s="851"/>
      <c r="C33" s="871"/>
      <c r="D33" s="171"/>
      <c r="E33" s="172"/>
      <c r="F33" s="173"/>
      <c r="G33" s="174"/>
      <c r="H33" s="175">
        <f>SUM(G32:G34)</f>
        <v>0</v>
      </c>
      <c r="I33" s="176">
        <f>SUM(H32:H34)*2</f>
        <v>0</v>
      </c>
      <c r="J33" s="176"/>
      <c r="K33" s="855">
        <f>SUM(I33:J33)</f>
        <v>0</v>
      </c>
      <c r="L33" s="856"/>
      <c r="M33" s="870"/>
      <c r="N33" s="870"/>
    </row>
    <row r="34" spans="1:14" ht="16.5" customHeight="1">
      <c r="A34" s="836"/>
      <c r="B34" s="852"/>
      <c r="C34" s="872"/>
      <c r="D34" s="177"/>
      <c r="E34" s="178"/>
      <c r="F34" s="179"/>
      <c r="G34" s="180"/>
      <c r="H34" s="181"/>
      <c r="I34" s="182"/>
      <c r="J34" s="182"/>
      <c r="K34" s="857"/>
      <c r="L34" s="858"/>
      <c r="M34" s="870"/>
      <c r="N34" s="870"/>
    </row>
    <row r="35" spans="1:14" ht="16.5" customHeight="1">
      <c r="A35" s="834">
        <v>9</v>
      </c>
      <c r="B35" s="850"/>
      <c r="C35" s="164"/>
      <c r="D35" s="165"/>
      <c r="E35" s="166"/>
      <c r="F35" s="167"/>
      <c r="G35" s="168"/>
      <c r="H35" s="169"/>
      <c r="I35" s="183"/>
      <c r="J35" s="185"/>
      <c r="K35" s="876"/>
      <c r="L35" s="877"/>
      <c r="M35" s="870"/>
      <c r="N35" s="870"/>
    </row>
    <row r="36" spans="1:14" ht="16.5" customHeight="1">
      <c r="A36" s="835"/>
      <c r="B36" s="851"/>
      <c r="C36" s="871"/>
      <c r="D36" s="171"/>
      <c r="E36" s="172"/>
      <c r="F36" s="173"/>
      <c r="G36" s="174"/>
      <c r="H36" s="175">
        <f>SUM(G35:G37)</f>
        <v>0</v>
      </c>
      <c r="I36" s="176">
        <f>SUM(H35+H37)*2+H36</f>
        <v>0</v>
      </c>
      <c r="J36" s="183"/>
      <c r="K36" s="876">
        <f>SUM(I36:J36)</f>
        <v>0</v>
      </c>
      <c r="L36" s="877"/>
      <c r="M36" s="870"/>
      <c r="N36" s="870"/>
    </row>
    <row r="37" spans="1:14" ht="16.5" customHeight="1">
      <c r="A37" s="836"/>
      <c r="B37" s="852"/>
      <c r="C37" s="872"/>
      <c r="D37" s="177"/>
      <c r="E37" s="178"/>
      <c r="F37" s="179"/>
      <c r="G37" s="180"/>
      <c r="H37" s="181"/>
      <c r="I37" s="184"/>
      <c r="J37" s="184"/>
      <c r="K37" s="874"/>
      <c r="L37" s="875"/>
      <c r="M37" s="870"/>
      <c r="N37" s="870"/>
    </row>
    <row r="38" spans="1:14" ht="16.5" customHeight="1">
      <c r="A38" s="834">
        <v>10</v>
      </c>
      <c r="B38" s="850"/>
      <c r="C38" s="164"/>
      <c r="D38" s="165"/>
      <c r="E38" s="166"/>
      <c r="F38" s="167"/>
      <c r="G38" s="168"/>
      <c r="H38" s="169"/>
      <c r="I38" s="192"/>
      <c r="J38" s="192"/>
      <c r="K38" s="894"/>
      <c r="L38" s="895"/>
      <c r="M38" s="870"/>
      <c r="N38" s="870"/>
    </row>
    <row r="39" spans="1:14" ht="16.5" customHeight="1">
      <c r="A39" s="835"/>
      <c r="B39" s="851"/>
      <c r="C39" s="871"/>
      <c r="D39" s="171"/>
      <c r="E39" s="172"/>
      <c r="F39" s="173"/>
      <c r="G39" s="174"/>
      <c r="H39" s="175">
        <f>SUM(G38:G40)</f>
        <v>0</v>
      </c>
      <c r="I39" s="188">
        <f>SUM(H38:H40)*2</f>
        <v>0</v>
      </c>
      <c r="J39" s="193"/>
      <c r="K39" s="890">
        <f>SUM(I39:J39)</f>
        <v>0</v>
      </c>
      <c r="L39" s="891"/>
      <c r="M39" s="870"/>
      <c r="N39" s="870"/>
    </row>
    <row r="40" spans="1:14" ht="16.5" customHeight="1">
      <c r="A40" s="836"/>
      <c r="B40" s="852"/>
      <c r="C40" s="872"/>
      <c r="D40" s="177"/>
      <c r="E40" s="178"/>
      <c r="F40" s="179"/>
      <c r="G40" s="180"/>
      <c r="H40" s="181"/>
      <c r="I40" s="194"/>
      <c r="J40" s="194"/>
      <c r="K40" s="892"/>
      <c r="L40" s="893"/>
      <c r="M40" s="870"/>
      <c r="N40" s="870"/>
    </row>
    <row r="41" spans="1:14" ht="16.5" customHeight="1">
      <c r="A41" s="834">
        <v>11</v>
      </c>
      <c r="B41" s="850"/>
      <c r="C41" s="164"/>
      <c r="D41" s="165"/>
      <c r="E41" s="166"/>
      <c r="F41" s="167"/>
      <c r="G41" s="168"/>
      <c r="H41" s="169"/>
      <c r="I41" s="185"/>
      <c r="J41" s="185"/>
      <c r="K41" s="876"/>
      <c r="L41" s="877"/>
      <c r="M41" s="870"/>
      <c r="N41" s="870"/>
    </row>
    <row r="42" spans="1:14" ht="16.5" customHeight="1">
      <c r="A42" s="835"/>
      <c r="B42" s="851"/>
      <c r="C42" s="871"/>
      <c r="D42" s="171"/>
      <c r="E42" s="172"/>
      <c r="F42" s="173"/>
      <c r="G42" s="174"/>
      <c r="H42" s="175">
        <f>SUM(G41:G43)</f>
        <v>0</v>
      </c>
      <c r="I42" s="188">
        <f>SUM(H41:H43)*2</f>
        <v>0</v>
      </c>
      <c r="J42" s="183"/>
      <c r="K42" s="876">
        <f>SUM(I42:J42)</f>
        <v>0</v>
      </c>
      <c r="L42" s="877"/>
      <c r="M42" s="870"/>
      <c r="N42" s="870"/>
    </row>
    <row r="43" spans="1:14" ht="16.5" customHeight="1">
      <c r="A43" s="836"/>
      <c r="B43" s="852"/>
      <c r="C43" s="872"/>
      <c r="D43" s="177"/>
      <c r="E43" s="178"/>
      <c r="F43" s="179"/>
      <c r="G43" s="180"/>
      <c r="H43" s="181"/>
      <c r="I43" s="184"/>
      <c r="J43" s="184"/>
      <c r="K43" s="874"/>
      <c r="L43" s="875"/>
      <c r="M43" s="870"/>
      <c r="N43" s="870"/>
    </row>
    <row r="44" spans="1:14" ht="16.5" customHeight="1">
      <c r="A44" s="834">
        <v>12</v>
      </c>
      <c r="B44" s="850"/>
      <c r="C44" s="164"/>
      <c r="D44" s="165"/>
      <c r="E44" s="166"/>
      <c r="F44" s="167"/>
      <c r="G44" s="168"/>
      <c r="H44" s="169"/>
      <c r="I44" s="185"/>
      <c r="J44" s="185"/>
      <c r="K44" s="876"/>
      <c r="L44" s="877"/>
      <c r="M44" s="870"/>
      <c r="N44" s="870"/>
    </row>
    <row r="45" spans="1:14" ht="16.5" customHeight="1">
      <c r="A45" s="835"/>
      <c r="B45" s="851"/>
      <c r="C45" s="871"/>
      <c r="D45" s="171"/>
      <c r="E45" s="172"/>
      <c r="F45" s="173"/>
      <c r="G45" s="174"/>
      <c r="H45" s="175">
        <f>SUM(G44:G46)</f>
        <v>0</v>
      </c>
      <c r="I45" s="176">
        <f>SUM(H44+H46)*2+H45</f>
        <v>0</v>
      </c>
      <c r="J45" s="183"/>
      <c r="K45" s="876">
        <f>SUM(I45:J45)</f>
        <v>0</v>
      </c>
      <c r="L45" s="877"/>
      <c r="M45" s="870"/>
      <c r="N45" s="870"/>
    </row>
    <row r="46" spans="1:14" ht="16.5" customHeight="1">
      <c r="A46" s="836"/>
      <c r="B46" s="852"/>
      <c r="C46" s="872"/>
      <c r="D46" s="177"/>
      <c r="E46" s="178"/>
      <c r="F46" s="179"/>
      <c r="G46" s="180"/>
      <c r="H46" s="181"/>
      <c r="I46" s="183"/>
      <c r="J46" s="184"/>
      <c r="K46" s="874"/>
      <c r="L46" s="875"/>
      <c r="M46" s="870"/>
      <c r="N46" s="870"/>
    </row>
    <row r="47" spans="1:14" ht="16.5" customHeight="1">
      <c r="A47" s="834">
        <v>13</v>
      </c>
      <c r="B47" s="850"/>
      <c r="C47" s="164"/>
      <c r="D47" s="165"/>
      <c r="E47" s="166"/>
      <c r="F47" s="167"/>
      <c r="G47" s="168"/>
      <c r="H47" s="169"/>
      <c r="I47" s="192"/>
      <c r="J47" s="192"/>
      <c r="K47" s="898"/>
      <c r="L47" s="899"/>
      <c r="M47" s="870"/>
      <c r="N47" s="870"/>
    </row>
    <row r="48" spans="1:14" ht="16.5" customHeight="1">
      <c r="A48" s="835"/>
      <c r="B48" s="851"/>
      <c r="C48" s="871"/>
      <c r="D48" s="171"/>
      <c r="E48" s="172"/>
      <c r="F48" s="173"/>
      <c r="G48" s="174"/>
      <c r="H48" s="175">
        <f>SUM(G47:G49)</f>
        <v>0</v>
      </c>
      <c r="I48" s="188">
        <f>SUM(H47:H49)*2</f>
        <v>0</v>
      </c>
      <c r="J48" s="193"/>
      <c r="K48" s="896">
        <f>SUM(I48:J48)</f>
        <v>0</v>
      </c>
      <c r="L48" s="897"/>
      <c r="M48" s="870"/>
      <c r="N48" s="870"/>
    </row>
    <row r="49" spans="1:14" ht="16.5" customHeight="1">
      <c r="A49" s="836"/>
      <c r="B49" s="852"/>
      <c r="C49" s="872"/>
      <c r="D49" s="177"/>
      <c r="E49" s="178"/>
      <c r="F49" s="179"/>
      <c r="G49" s="180"/>
      <c r="H49" s="181"/>
      <c r="I49" s="194"/>
      <c r="J49" s="194"/>
      <c r="K49" s="888"/>
      <c r="L49" s="889"/>
      <c r="M49" s="870"/>
      <c r="N49" s="870"/>
    </row>
    <row r="50" spans="1:14" ht="16.5" customHeight="1">
      <c r="A50" s="834">
        <v>14</v>
      </c>
      <c r="B50" s="850"/>
      <c r="C50" s="164"/>
      <c r="D50" s="165"/>
      <c r="E50" s="166"/>
      <c r="F50" s="167"/>
      <c r="G50" s="168"/>
      <c r="H50" s="169"/>
      <c r="I50" s="192"/>
      <c r="J50" s="192"/>
      <c r="K50" s="898"/>
      <c r="L50" s="899"/>
      <c r="M50" s="870"/>
      <c r="N50" s="870"/>
    </row>
    <row r="51" spans="1:14" ht="16.5" customHeight="1">
      <c r="A51" s="835"/>
      <c r="B51" s="851"/>
      <c r="C51" s="871"/>
      <c r="D51" s="171"/>
      <c r="E51" s="172"/>
      <c r="F51" s="173"/>
      <c r="G51" s="174"/>
      <c r="H51" s="175">
        <f>SUM(G50:G52)</f>
        <v>0</v>
      </c>
      <c r="I51" s="188">
        <f>SUM(H50:H52)*2</f>
        <v>0</v>
      </c>
      <c r="J51" s="195"/>
      <c r="K51" s="896">
        <f>SUM(I51:J51)</f>
        <v>0</v>
      </c>
      <c r="L51" s="897"/>
      <c r="M51" s="870"/>
      <c r="N51" s="870"/>
    </row>
    <row r="52" spans="1:14" ht="16.5" customHeight="1">
      <c r="A52" s="836"/>
      <c r="B52" s="852"/>
      <c r="C52" s="872"/>
      <c r="D52" s="177"/>
      <c r="E52" s="178"/>
      <c r="F52" s="179"/>
      <c r="G52" s="180"/>
      <c r="H52" s="181"/>
      <c r="I52" s="194"/>
      <c r="J52" s="194"/>
      <c r="K52" s="888"/>
      <c r="L52" s="889"/>
      <c r="M52" s="870"/>
      <c r="N52" s="870"/>
    </row>
    <row r="53" spans="1:14" ht="16.5" customHeight="1">
      <c r="A53" s="834">
        <v>15</v>
      </c>
      <c r="B53" s="850"/>
      <c r="C53" s="164"/>
      <c r="D53" s="165"/>
      <c r="E53" s="166"/>
      <c r="F53" s="167"/>
      <c r="G53" s="168"/>
      <c r="H53" s="169"/>
      <c r="I53" s="185"/>
      <c r="J53" s="185"/>
      <c r="K53" s="876"/>
      <c r="L53" s="877"/>
      <c r="M53" s="870"/>
      <c r="N53" s="870"/>
    </row>
    <row r="54" spans="1:14" ht="16.5" customHeight="1">
      <c r="A54" s="835"/>
      <c r="B54" s="851"/>
      <c r="C54" s="871"/>
      <c r="D54" s="171"/>
      <c r="E54" s="172"/>
      <c r="F54" s="173"/>
      <c r="G54" s="174"/>
      <c r="H54" s="175">
        <f>SUM(G53:G55)</f>
        <v>0</v>
      </c>
      <c r="I54" s="188">
        <f>SUM(H53:H55)*2</f>
        <v>0</v>
      </c>
      <c r="J54" s="183"/>
      <c r="K54" s="876">
        <f>SUM(I54:J54)</f>
        <v>0</v>
      </c>
      <c r="L54" s="877"/>
      <c r="M54" s="870"/>
      <c r="N54" s="870"/>
    </row>
    <row r="55" spans="1:14" ht="16.5" customHeight="1">
      <c r="A55" s="836"/>
      <c r="B55" s="852"/>
      <c r="C55" s="872"/>
      <c r="D55" s="177"/>
      <c r="E55" s="178"/>
      <c r="F55" s="179"/>
      <c r="G55" s="180"/>
      <c r="H55" s="181"/>
      <c r="I55" s="184"/>
      <c r="J55" s="184"/>
      <c r="K55" s="874"/>
      <c r="L55" s="875"/>
      <c r="M55" s="870"/>
      <c r="N55" s="870"/>
    </row>
    <row r="56" spans="1:14" ht="16.5" customHeight="1">
      <c r="A56" s="834">
        <v>16</v>
      </c>
      <c r="B56" s="850"/>
      <c r="C56" s="164"/>
      <c r="D56" s="165"/>
      <c r="E56" s="166"/>
      <c r="F56" s="167"/>
      <c r="G56" s="168"/>
      <c r="H56" s="169"/>
      <c r="I56" s="185"/>
      <c r="J56" s="185"/>
      <c r="K56" s="876"/>
      <c r="L56" s="877"/>
      <c r="M56" s="870"/>
      <c r="N56" s="870"/>
    </row>
    <row r="57" spans="1:14" ht="16.5" customHeight="1">
      <c r="A57" s="835"/>
      <c r="B57" s="851"/>
      <c r="C57" s="871"/>
      <c r="D57" s="171"/>
      <c r="E57" s="172"/>
      <c r="F57" s="173"/>
      <c r="G57" s="174"/>
      <c r="H57" s="175">
        <f>SUM(G56:G58)</f>
        <v>0</v>
      </c>
      <c r="I57" s="176">
        <f>SUM(H56+H58)*2+H57</f>
        <v>0</v>
      </c>
      <c r="J57" s="183"/>
      <c r="K57" s="876">
        <f>SUM(I57:J57)</f>
        <v>0</v>
      </c>
      <c r="L57" s="877"/>
      <c r="M57" s="870"/>
      <c r="N57" s="870"/>
    </row>
    <row r="58" spans="1:14" ht="16.5" customHeight="1">
      <c r="A58" s="836"/>
      <c r="B58" s="852"/>
      <c r="C58" s="872"/>
      <c r="D58" s="177"/>
      <c r="E58" s="178"/>
      <c r="F58" s="179"/>
      <c r="G58" s="180"/>
      <c r="H58" s="181"/>
      <c r="I58" s="184"/>
      <c r="J58" s="184"/>
      <c r="K58" s="874"/>
      <c r="L58" s="875"/>
      <c r="M58" s="870"/>
      <c r="N58" s="870"/>
    </row>
    <row r="59" spans="1:14" ht="16.5" customHeight="1">
      <c r="A59" s="834">
        <v>17</v>
      </c>
      <c r="B59" s="850"/>
      <c r="C59" s="164"/>
      <c r="D59" s="165"/>
      <c r="E59" s="166"/>
      <c r="F59" s="167"/>
      <c r="G59" s="168"/>
      <c r="H59" s="169"/>
      <c r="I59" s="185"/>
      <c r="J59" s="185"/>
      <c r="K59" s="876"/>
      <c r="L59" s="877"/>
      <c r="M59" s="870"/>
      <c r="N59" s="870"/>
    </row>
    <row r="60" spans="1:14" ht="16.5" customHeight="1">
      <c r="A60" s="835"/>
      <c r="B60" s="851"/>
      <c r="C60" s="871"/>
      <c r="D60" s="171"/>
      <c r="E60" s="172"/>
      <c r="F60" s="173"/>
      <c r="G60" s="174"/>
      <c r="H60" s="175">
        <f>SUM(G59:G61)</f>
        <v>0</v>
      </c>
      <c r="I60" s="188">
        <f>SUM(H59:H61)*2</f>
        <v>0</v>
      </c>
      <c r="J60" s="183"/>
      <c r="K60" s="876">
        <f>SUM(I60:J60)</f>
        <v>0</v>
      </c>
      <c r="L60" s="877"/>
      <c r="M60" s="870"/>
      <c r="N60" s="870"/>
    </row>
    <row r="61" spans="1:14" ht="16.5" customHeight="1">
      <c r="A61" s="836"/>
      <c r="B61" s="852"/>
      <c r="C61" s="872"/>
      <c r="D61" s="177"/>
      <c r="E61" s="178"/>
      <c r="F61" s="179"/>
      <c r="G61" s="180"/>
      <c r="H61" s="181"/>
      <c r="I61" s="184"/>
      <c r="J61" s="184"/>
      <c r="K61" s="874"/>
      <c r="L61" s="875"/>
      <c r="M61" s="870"/>
      <c r="N61" s="870"/>
    </row>
    <row r="62" spans="1:14" ht="16.5" customHeight="1">
      <c r="A62" s="834">
        <v>18</v>
      </c>
      <c r="B62" s="850"/>
      <c r="C62" s="164"/>
      <c r="D62" s="165"/>
      <c r="E62" s="166"/>
      <c r="F62" s="167"/>
      <c r="G62" s="168"/>
      <c r="H62" s="169"/>
      <c r="I62" s="192"/>
      <c r="J62" s="192"/>
      <c r="K62" s="898"/>
      <c r="L62" s="899"/>
      <c r="M62" s="870"/>
      <c r="N62" s="870"/>
    </row>
    <row r="63" spans="1:14" ht="16.5" customHeight="1">
      <c r="A63" s="835"/>
      <c r="B63" s="851"/>
      <c r="C63" s="871"/>
      <c r="D63" s="171"/>
      <c r="E63" s="172"/>
      <c r="F63" s="173"/>
      <c r="G63" s="174"/>
      <c r="H63" s="175">
        <f>SUM(G62:G64)</f>
        <v>0</v>
      </c>
      <c r="I63" s="188">
        <f>SUM(H62:H64)*2</f>
        <v>0</v>
      </c>
      <c r="J63" s="193"/>
      <c r="K63" s="896">
        <f>SUM(I63:J63)</f>
        <v>0</v>
      </c>
      <c r="L63" s="897"/>
      <c r="M63" s="870"/>
      <c r="N63" s="870"/>
    </row>
    <row r="64" spans="1:14" ht="16.5" customHeight="1">
      <c r="A64" s="836"/>
      <c r="B64" s="852"/>
      <c r="C64" s="872"/>
      <c r="D64" s="177"/>
      <c r="E64" s="178"/>
      <c r="F64" s="179"/>
      <c r="G64" s="180"/>
      <c r="H64" s="181"/>
      <c r="I64" s="194"/>
      <c r="J64" s="194"/>
      <c r="K64" s="888"/>
      <c r="L64" s="889"/>
      <c r="M64" s="870"/>
      <c r="N64" s="870"/>
    </row>
    <row r="65" spans="1:14" ht="16.5" customHeight="1">
      <c r="A65" s="196"/>
      <c r="B65" s="906" t="s">
        <v>167</v>
      </c>
      <c r="C65" s="197"/>
      <c r="D65" s="197"/>
      <c r="E65" s="198"/>
      <c r="F65" s="199"/>
      <c r="G65" s="200"/>
      <c r="H65" s="201"/>
      <c r="I65" s="904"/>
      <c r="J65" s="904"/>
      <c r="K65" s="908">
        <f>SUM(K11:K64)</f>
        <v>0</v>
      </c>
      <c r="L65" s="909"/>
      <c r="M65" s="870"/>
      <c r="N65" s="870"/>
    </row>
    <row r="66" spans="1:14" ht="16.5" customHeight="1">
      <c r="A66" s="202"/>
      <c r="B66" s="907"/>
      <c r="C66" s="203"/>
      <c r="D66" s="203"/>
      <c r="E66" s="203"/>
      <c r="F66" s="203"/>
      <c r="G66" s="204"/>
      <c r="H66" s="203"/>
      <c r="I66" s="905"/>
      <c r="J66" s="905"/>
      <c r="K66" s="910"/>
      <c r="L66" s="911"/>
      <c r="M66" s="870"/>
      <c r="N66" s="870"/>
    </row>
    <row r="67" spans="1:14">
      <c r="A67" s="4"/>
      <c r="B67" s="4"/>
      <c r="C67" s="4"/>
      <c r="D67" s="4"/>
      <c r="E67" s="4"/>
      <c r="F67" s="4"/>
      <c r="G67" s="4"/>
      <c r="H67" s="4"/>
      <c r="I67" s="2"/>
      <c r="J67" s="2"/>
      <c r="K67" s="2"/>
      <c r="L67" s="2"/>
      <c r="M67" s="2"/>
      <c r="N67" s="2"/>
    </row>
  </sheetData>
  <mergeCells count="150">
    <mergeCell ref="J8:J10"/>
    <mergeCell ref="A2:N2"/>
    <mergeCell ref="I65:I66"/>
    <mergeCell ref="J65:J66"/>
    <mergeCell ref="A53:A55"/>
    <mergeCell ref="B53:B55"/>
    <mergeCell ref="K53:L53"/>
    <mergeCell ref="M53:N55"/>
    <mergeCell ref="C54:C55"/>
    <mergeCell ref="K54:L54"/>
    <mergeCell ref="K55:L55"/>
    <mergeCell ref="A50:A52"/>
    <mergeCell ref="B65:B66"/>
    <mergeCell ref="K65:L66"/>
    <mergeCell ref="M65:N66"/>
    <mergeCell ref="K59:L59"/>
    <mergeCell ref="M59:N61"/>
    <mergeCell ref="C60:C61"/>
    <mergeCell ref="K60:L60"/>
    <mergeCell ref="K61:L61"/>
    <mergeCell ref="C63:C64"/>
    <mergeCell ref="M56:N58"/>
    <mergeCell ref="C57:C58"/>
    <mergeCell ref="K57:L57"/>
    <mergeCell ref="K58:L58"/>
    <mergeCell ref="M62:N64"/>
    <mergeCell ref="K63:L63"/>
    <mergeCell ref="K64:L64"/>
    <mergeCell ref="B50:B52"/>
    <mergeCell ref="K50:L50"/>
    <mergeCell ref="M50:N52"/>
    <mergeCell ref="C51:C52"/>
    <mergeCell ref="A47:A49"/>
    <mergeCell ref="B47:B49"/>
    <mergeCell ref="K47:L47"/>
    <mergeCell ref="M47:N49"/>
    <mergeCell ref="C48:C49"/>
    <mergeCell ref="K48:L48"/>
    <mergeCell ref="K51:L51"/>
    <mergeCell ref="K52:L52"/>
    <mergeCell ref="A56:A58"/>
    <mergeCell ref="B56:B58"/>
    <mergeCell ref="K56:L56"/>
    <mergeCell ref="A62:A64"/>
    <mergeCell ref="B62:B64"/>
    <mergeCell ref="K62:L62"/>
    <mergeCell ref="A59:A61"/>
    <mergeCell ref="B59:B61"/>
    <mergeCell ref="M23:N25"/>
    <mergeCell ref="C24:C25"/>
    <mergeCell ref="M35:N37"/>
    <mergeCell ref="C36:C37"/>
    <mergeCell ref="K36:L36"/>
    <mergeCell ref="K49:L49"/>
    <mergeCell ref="A44:A46"/>
    <mergeCell ref="B44:B46"/>
    <mergeCell ref="K44:L44"/>
    <mergeCell ref="M44:N46"/>
    <mergeCell ref="C45:C46"/>
    <mergeCell ref="K45:L45"/>
    <mergeCell ref="K46:L46"/>
    <mergeCell ref="M41:N43"/>
    <mergeCell ref="C42:C43"/>
    <mergeCell ref="K42:L42"/>
    <mergeCell ref="K43:L43"/>
    <mergeCell ref="A38:A40"/>
    <mergeCell ref="B38:B40"/>
    <mergeCell ref="M38:N40"/>
    <mergeCell ref="C39:C40"/>
    <mergeCell ref="K39:L39"/>
    <mergeCell ref="K40:L40"/>
    <mergeCell ref="K38:L38"/>
    <mergeCell ref="M26:N28"/>
    <mergeCell ref="C27:C28"/>
    <mergeCell ref="K27:L27"/>
    <mergeCell ref="K28:L28"/>
    <mergeCell ref="A32:A34"/>
    <mergeCell ref="B32:B34"/>
    <mergeCell ref="K32:L32"/>
    <mergeCell ref="M32:N34"/>
    <mergeCell ref="C33:C34"/>
    <mergeCell ref="K33:L33"/>
    <mergeCell ref="K34:L34"/>
    <mergeCell ref="A29:A31"/>
    <mergeCell ref="B29:B31"/>
    <mergeCell ref="K29:L29"/>
    <mergeCell ref="M29:N31"/>
    <mergeCell ref="C30:C31"/>
    <mergeCell ref="K30:L30"/>
    <mergeCell ref="K31:L31"/>
    <mergeCell ref="A26:A28"/>
    <mergeCell ref="B26:B28"/>
    <mergeCell ref="K26:L26"/>
    <mergeCell ref="A20:A22"/>
    <mergeCell ref="B20:B22"/>
    <mergeCell ref="K20:L20"/>
    <mergeCell ref="M20:N22"/>
    <mergeCell ref="C21:C22"/>
    <mergeCell ref="K21:L21"/>
    <mergeCell ref="K22:L22"/>
    <mergeCell ref="M14:N16"/>
    <mergeCell ref="C15:C16"/>
    <mergeCell ref="K37:L37"/>
    <mergeCell ref="A41:A43"/>
    <mergeCell ref="B41:B43"/>
    <mergeCell ref="K41:L41"/>
    <mergeCell ref="A35:A37"/>
    <mergeCell ref="B35:B37"/>
    <mergeCell ref="K35:L35"/>
    <mergeCell ref="A4:B6"/>
    <mergeCell ref="K12:L12"/>
    <mergeCell ref="A14:A16"/>
    <mergeCell ref="B14:B16"/>
    <mergeCell ref="K14:L14"/>
    <mergeCell ref="K13:L13"/>
    <mergeCell ref="E9:G10"/>
    <mergeCell ref="H9:H10"/>
    <mergeCell ref="A23:A25"/>
    <mergeCell ref="B23:B25"/>
    <mergeCell ref="K23:L23"/>
    <mergeCell ref="K24:L24"/>
    <mergeCell ref="K25:L25"/>
    <mergeCell ref="C9:C10"/>
    <mergeCell ref="C18:C19"/>
    <mergeCell ref="K18:L18"/>
    <mergeCell ref="K19:L19"/>
    <mergeCell ref="M6:N6"/>
    <mergeCell ref="J4:J6"/>
    <mergeCell ref="C4:E6"/>
    <mergeCell ref="F4:F6"/>
    <mergeCell ref="G4:I6"/>
    <mergeCell ref="K4:N4"/>
    <mergeCell ref="K5:N5"/>
    <mergeCell ref="A17:A19"/>
    <mergeCell ref="B17:B19"/>
    <mergeCell ref="K17:L17"/>
    <mergeCell ref="K15:L15"/>
    <mergeCell ref="K16:L16"/>
    <mergeCell ref="A8:A10"/>
    <mergeCell ref="B8:B10"/>
    <mergeCell ref="E8:H8"/>
    <mergeCell ref="I8:I10"/>
    <mergeCell ref="K8:L10"/>
    <mergeCell ref="A11:A13"/>
    <mergeCell ref="B11:B13"/>
    <mergeCell ref="K11:L11"/>
    <mergeCell ref="M11:N13"/>
    <mergeCell ref="C12:C13"/>
    <mergeCell ref="M8:N10"/>
    <mergeCell ref="M17:N19"/>
  </mergeCells>
  <phoneticPr fontId="3"/>
  <pageMargins left="0.78740157480314965" right="0.55118110236220474" top="0.47244094488188981" bottom="0.43307086614173229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L20" sqref="L20"/>
    </sheetView>
  </sheetViews>
  <sheetFormatPr defaultRowHeight="18.75"/>
  <cols>
    <col min="1" max="1" width="3.5" customWidth="1"/>
    <col min="2" max="2" width="3.25" customWidth="1"/>
    <col min="3" max="8" width="10.125" customWidth="1"/>
  </cols>
  <sheetData>
    <row r="1" spans="1:10">
      <c r="A1" s="497" t="s">
        <v>287</v>
      </c>
      <c r="B1" s="497"/>
      <c r="C1" s="497"/>
      <c r="D1" s="497"/>
      <c r="E1" s="497"/>
      <c r="F1" s="497"/>
      <c r="G1" s="497"/>
      <c r="H1" s="497"/>
      <c r="I1" s="497"/>
      <c r="J1" s="497"/>
    </row>
    <row r="2" spans="1:10">
      <c r="A2" s="497"/>
      <c r="B2" s="497"/>
      <c r="C2" s="497"/>
      <c r="D2" s="497"/>
      <c r="E2" s="497"/>
      <c r="F2" s="497"/>
      <c r="G2" s="497"/>
      <c r="H2" s="497"/>
      <c r="I2" s="497"/>
      <c r="J2" s="497"/>
    </row>
    <row r="3" spans="1:10" ht="19.5" thickBot="1">
      <c r="A3" s="497"/>
      <c r="B3" s="497"/>
      <c r="C3" s="497"/>
      <c r="D3" s="497"/>
      <c r="E3" s="497"/>
      <c r="F3" s="497"/>
      <c r="G3" s="497"/>
      <c r="H3" s="497"/>
      <c r="I3" s="497"/>
      <c r="J3" s="497"/>
    </row>
    <row r="4" spans="1:10">
      <c r="A4" s="920" t="s">
        <v>288</v>
      </c>
      <c r="B4" s="921"/>
      <c r="C4" s="921"/>
      <c r="D4" s="921"/>
      <c r="E4" s="921"/>
      <c r="F4" s="921"/>
      <c r="G4" s="921"/>
      <c r="H4" s="922"/>
      <c r="I4" s="923" t="s">
        <v>289</v>
      </c>
      <c r="J4" s="924"/>
    </row>
    <row r="5" spans="1:10">
      <c r="A5" s="222">
        <v>1</v>
      </c>
      <c r="B5" s="223" t="s">
        <v>290</v>
      </c>
      <c r="C5" s="912" t="s">
        <v>390</v>
      </c>
      <c r="D5" s="912"/>
      <c r="E5" s="912"/>
      <c r="F5" s="912"/>
      <c r="G5" s="912"/>
      <c r="H5" s="913"/>
      <c r="I5" s="914">
        <v>41348</v>
      </c>
      <c r="J5" s="915"/>
    </row>
    <row r="6" spans="1:10">
      <c r="A6" s="224">
        <v>2</v>
      </c>
      <c r="B6" s="225" t="s">
        <v>290</v>
      </c>
      <c r="C6" s="576" t="s">
        <v>391</v>
      </c>
      <c r="D6" s="576"/>
      <c r="E6" s="576"/>
      <c r="F6" s="576"/>
      <c r="G6" s="576"/>
      <c r="H6" s="927"/>
      <c r="I6" s="925"/>
      <c r="J6" s="926"/>
    </row>
    <row r="7" spans="1:10">
      <c r="A7" s="226"/>
      <c r="B7" s="227"/>
      <c r="C7" s="918" t="s">
        <v>291</v>
      </c>
      <c r="D7" s="918"/>
      <c r="E7" s="918"/>
      <c r="F7" s="918"/>
      <c r="G7" s="918"/>
      <c r="H7" s="919"/>
      <c r="I7" s="916"/>
      <c r="J7" s="917"/>
    </row>
    <row r="8" spans="1:10">
      <c r="A8" s="222">
        <v>3</v>
      </c>
      <c r="B8" s="223" t="s">
        <v>290</v>
      </c>
      <c r="C8" s="912" t="s">
        <v>292</v>
      </c>
      <c r="D8" s="912"/>
      <c r="E8" s="912"/>
      <c r="F8" s="912"/>
      <c r="G8" s="912"/>
      <c r="H8" s="913"/>
      <c r="I8" s="914">
        <v>41379</v>
      </c>
      <c r="J8" s="915"/>
    </row>
    <row r="9" spans="1:10">
      <c r="A9" s="224"/>
      <c r="B9" s="225" t="s">
        <v>293</v>
      </c>
      <c r="C9" s="225"/>
      <c r="D9" s="225"/>
      <c r="E9" s="225"/>
      <c r="F9" s="225"/>
      <c r="G9" s="225"/>
      <c r="H9" s="228"/>
      <c r="I9" s="925"/>
      <c r="J9" s="926"/>
    </row>
    <row r="10" spans="1:10">
      <c r="A10" s="224"/>
      <c r="B10" s="225" t="s">
        <v>294</v>
      </c>
      <c r="C10" s="225"/>
      <c r="D10" s="225"/>
      <c r="E10" s="225"/>
      <c r="F10" s="225"/>
      <c r="G10" s="225"/>
      <c r="H10" s="228"/>
      <c r="I10" s="925"/>
      <c r="J10" s="926"/>
    </row>
    <row r="11" spans="1:10">
      <c r="A11" s="226"/>
      <c r="B11" s="918" t="s">
        <v>295</v>
      </c>
      <c r="C11" s="918"/>
      <c r="D11" s="918"/>
      <c r="E11" s="918"/>
      <c r="F11" s="918"/>
      <c r="G11" s="918"/>
      <c r="H11" s="919"/>
      <c r="I11" s="916"/>
      <c r="J11" s="917"/>
    </row>
    <row r="12" spans="1:10">
      <c r="A12" s="226">
        <v>4</v>
      </c>
      <c r="B12" s="227" t="s">
        <v>290</v>
      </c>
      <c r="C12" s="918" t="s">
        <v>296</v>
      </c>
      <c r="D12" s="918"/>
      <c r="E12" s="918"/>
      <c r="F12" s="918"/>
      <c r="G12" s="918"/>
      <c r="H12" s="919"/>
      <c r="I12" s="928" t="s">
        <v>297</v>
      </c>
      <c r="J12" s="929"/>
    </row>
    <row r="13" spans="1:10">
      <c r="A13" s="222">
        <v>5</v>
      </c>
      <c r="B13" s="223" t="s">
        <v>290</v>
      </c>
      <c r="C13" s="912" t="s">
        <v>298</v>
      </c>
      <c r="D13" s="912"/>
      <c r="E13" s="912"/>
      <c r="F13" s="912"/>
      <c r="G13" s="912"/>
      <c r="H13" s="913"/>
      <c r="I13" s="914">
        <v>41409</v>
      </c>
      <c r="J13" s="915"/>
    </row>
    <row r="14" spans="1:10">
      <c r="A14" s="226"/>
      <c r="B14" s="214"/>
      <c r="C14" s="918" t="s">
        <v>299</v>
      </c>
      <c r="D14" s="918"/>
      <c r="E14" s="918"/>
      <c r="F14" s="918"/>
      <c r="G14" s="918"/>
      <c r="H14" s="919"/>
      <c r="I14" s="916"/>
      <c r="J14" s="917"/>
    </row>
    <row r="15" spans="1:10">
      <c r="A15" s="226">
        <v>6</v>
      </c>
      <c r="B15" s="227" t="s">
        <v>290</v>
      </c>
      <c r="C15" s="918" t="s">
        <v>300</v>
      </c>
      <c r="D15" s="918"/>
      <c r="E15" s="918"/>
      <c r="F15" s="918"/>
      <c r="G15" s="918"/>
      <c r="H15" s="919"/>
      <c r="I15" s="928" t="s">
        <v>301</v>
      </c>
      <c r="J15" s="929"/>
    </row>
    <row r="16" spans="1:10">
      <c r="A16" s="222">
        <v>7</v>
      </c>
      <c r="B16" s="223" t="s">
        <v>290</v>
      </c>
      <c r="C16" s="912" t="s">
        <v>302</v>
      </c>
      <c r="D16" s="912"/>
      <c r="E16" s="912"/>
      <c r="F16" s="912"/>
      <c r="G16" s="912"/>
      <c r="H16" s="913"/>
      <c r="I16" s="930" t="s">
        <v>303</v>
      </c>
      <c r="J16" s="931"/>
    </row>
    <row r="17" spans="1:10">
      <c r="A17" s="224"/>
      <c r="B17" s="225"/>
      <c r="C17" s="576" t="s">
        <v>304</v>
      </c>
      <c r="D17" s="576"/>
      <c r="E17" s="576"/>
      <c r="F17" s="576"/>
      <c r="G17" s="576"/>
      <c r="H17" s="927"/>
      <c r="I17" s="932"/>
      <c r="J17" s="933"/>
    </row>
    <row r="18" spans="1:10">
      <c r="A18" s="229"/>
      <c r="B18" s="214"/>
      <c r="C18" s="918" t="s">
        <v>305</v>
      </c>
      <c r="D18" s="918"/>
      <c r="E18" s="918"/>
      <c r="F18" s="918"/>
      <c r="G18" s="918"/>
      <c r="H18" s="919"/>
      <c r="I18" s="928"/>
      <c r="J18" s="929"/>
    </row>
    <row r="19" spans="1:10">
      <c r="A19" s="224">
        <v>8</v>
      </c>
      <c r="B19" s="225" t="s">
        <v>290</v>
      </c>
      <c r="C19" s="912" t="s">
        <v>389</v>
      </c>
      <c r="D19" s="912"/>
      <c r="E19" s="912"/>
      <c r="F19" s="912"/>
      <c r="G19" s="912"/>
      <c r="H19" s="913"/>
      <c r="I19" s="548" t="s">
        <v>306</v>
      </c>
      <c r="J19" s="941"/>
    </row>
    <row r="20" spans="1:10">
      <c r="A20" s="224"/>
      <c r="B20" s="225" t="s">
        <v>380</v>
      </c>
      <c r="C20" s="225"/>
      <c r="D20" s="225"/>
      <c r="E20" s="225"/>
      <c r="F20" s="225"/>
      <c r="G20" s="225"/>
      <c r="H20" s="228"/>
      <c r="I20" s="551"/>
      <c r="J20" s="942"/>
    </row>
    <row r="21" spans="1:10">
      <c r="A21" s="224"/>
      <c r="B21" s="576" t="s">
        <v>381</v>
      </c>
      <c r="C21" s="576"/>
      <c r="D21" s="576"/>
      <c r="E21" s="576"/>
      <c r="F21" s="576"/>
      <c r="G21" s="576"/>
      <c r="H21" s="927"/>
      <c r="I21" s="551"/>
      <c r="J21" s="942"/>
    </row>
    <row r="22" spans="1:10">
      <c r="A22" s="224"/>
      <c r="B22" s="576" t="s">
        <v>382</v>
      </c>
      <c r="C22" s="576"/>
      <c r="D22" s="576"/>
      <c r="E22" s="576"/>
      <c r="F22" s="576"/>
      <c r="G22" s="576"/>
      <c r="H22" s="927"/>
      <c r="I22" s="551"/>
      <c r="J22" s="942"/>
    </row>
    <row r="23" spans="1:10">
      <c r="A23" s="224"/>
      <c r="B23" s="576" t="s">
        <v>307</v>
      </c>
      <c r="C23" s="576"/>
      <c r="D23" s="576"/>
      <c r="E23" s="576"/>
      <c r="F23" s="576"/>
      <c r="G23" s="576"/>
      <c r="H23" s="927"/>
      <c r="I23" s="551"/>
      <c r="J23" s="942"/>
    </row>
    <row r="24" spans="1:10">
      <c r="A24" s="224"/>
      <c r="B24" s="576" t="s">
        <v>308</v>
      </c>
      <c r="C24" s="576"/>
      <c r="D24" s="576"/>
      <c r="E24" s="576"/>
      <c r="F24" s="576"/>
      <c r="G24" s="576"/>
      <c r="H24" s="927"/>
      <c r="I24" s="551"/>
      <c r="J24" s="942"/>
    </row>
    <row r="25" spans="1:10">
      <c r="A25" s="224"/>
      <c r="B25" s="576" t="s">
        <v>383</v>
      </c>
      <c r="C25" s="576"/>
      <c r="D25" s="576"/>
      <c r="E25" s="576"/>
      <c r="F25" s="576"/>
      <c r="G25" s="576"/>
      <c r="H25" s="927"/>
      <c r="I25" s="551"/>
      <c r="J25" s="942"/>
    </row>
    <row r="26" spans="1:10">
      <c r="A26" s="224"/>
      <c r="B26" s="576" t="s">
        <v>384</v>
      </c>
      <c r="C26" s="576"/>
      <c r="D26" s="576"/>
      <c r="E26" s="576"/>
      <c r="F26" s="576"/>
      <c r="G26" s="576"/>
      <c r="H26" s="927"/>
      <c r="I26" s="551"/>
      <c r="J26" s="942"/>
    </row>
    <row r="27" spans="1:10">
      <c r="A27" s="224"/>
      <c r="B27" s="576" t="s">
        <v>387</v>
      </c>
      <c r="C27" s="576"/>
      <c r="D27" s="576"/>
      <c r="E27" s="576"/>
      <c r="F27" s="576"/>
      <c r="G27" s="576"/>
      <c r="H27" s="927"/>
      <c r="I27" s="551"/>
      <c r="J27" s="942"/>
    </row>
    <row r="28" spans="1:10">
      <c r="A28" s="230"/>
      <c r="B28" s="576" t="s">
        <v>388</v>
      </c>
      <c r="C28" s="576"/>
      <c r="D28" s="576"/>
      <c r="E28" s="576"/>
      <c r="F28" s="576"/>
      <c r="G28" s="576"/>
      <c r="H28" s="576"/>
      <c r="I28" s="551"/>
      <c r="J28" s="942"/>
    </row>
    <row r="29" spans="1:10">
      <c r="A29" s="230"/>
      <c r="B29" s="576" t="s">
        <v>385</v>
      </c>
      <c r="C29" s="576"/>
      <c r="D29" s="576"/>
      <c r="E29" s="576"/>
      <c r="F29" s="576"/>
      <c r="G29" s="576"/>
      <c r="H29" s="576"/>
      <c r="I29" s="551"/>
      <c r="J29" s="942"/>
    </row>
    <row r="30" spans="1:10">
      <c r="A30" s="230"/>
      <c r="B30" s="576" t="s">
        <v>386</v>
      </c>
      <c r="C30" s="576"/>
      <c r="D30" s="576"/>
      <c r="E30" s="576"/>
      <c r="F30" s="576"/>
      <c r="G30" s="576"/>
      <c r="H30" s="576"/>
      <c r="I30" s="551"/>
      <c r="J30" s="942"/>
    </row>
    <row r="31" spans="1:10">
      <c r="A31" s="230"/>
      <c r="B31" s="225"/>
      <c r="C31" s="231" t="s">
        <v>309</v>
      </c>
      <c r="D31" s="223"/>
      <c r="E31" s="223"/>
      <c r="F31" s="232"/>
      <c r="G31" s="225"/>
      <c r="H31" s="225"/>
      <c r="I31" s="551"/>
      <c r="J31" s="942"/>
    </row>
    <row r="32" spans="1:10">
      <c r="A32" s="230"/>
      <c r="B32" s="225"/>
      <c r="C32" s="936" t="s">
        <v>310</v>
      </c>
      <c r="D32" s="918"/>
      <c r="E32" s="918"/>
      <c r="F32" s="919"/>
      <c r="G32" s="225"/>
      <c r="H32" s="225"/>
      <c r="I32" s="551"/>
      <c r="J32" s="942"/>
    </row>
    <row r="33" spans="1:10">
      <c r="A33" s="230"/>
      <c r="B33" s="225"/>
      <c r="C33" s="225"/>
      <c r="D33" s="225"/>
      <c r="E33" s="225"/>
      <c r="F33" s="225"/>
      <c r="G33" s="225"/>
      <c r="H33" s="225"/>
      <c r="I33" s="554"/>
      <c r="J33" s="943"/>
    </row>
    <row r="34" spans="1:10">
      <c r="A34" s="233">
        <v>9</v>
      </c>
      <c r="B34" s="234" t="s">
        <v>290</v>
      </c>
      <c r="C34" s="234" t="s">
        <v>311</v>
      </c>
      <c r="D34" s="234"/>
      <c r="E34" s="234"/>
      <c r="F34" s="234"/>
      <c r="G34" s="234"/>
      <c r="H34" s="234"/>
      <c r="I34" s="937" t="s">
        <v>312</v>
      </c>
      <c r="J34" s="938"/>
    </row>
    <row r="35" spans="1:10">
      <c r="A35" s="226">
        <v>10</v>
      </c>
      <c r="B35" s="227" t="s">
        <v>290</v>
      </c>
      <c r="C35" s="227" t="s">
        <v>313</v>
      </c>
      <c r="D35" s="227"/>
      <c r="E35" s="227"/>
      <c r="F35" s="227"/>
      <c r="G35" s="227"/>
      <c r="H35" s="227"/>
      <c r="I35" s="928" t="s">
        <v>314</v>
      </c>
      <c r="J35" s="929"/>
    </row>
    <row r="36" spans="1:10">
      <c r="A36" s="224">
        <v>11</v>
      </c>
      <c r="B36" s="225" t="s">
        <v>290</v>
      </c>
      <c r="C36" s="225" t="s">
        <v>315</v>
      </c>
      <c r="D36" s="225"/>
      <c r="E36" s="225"/>
      <c r="F36" s="225"/>
      <c r="G36" s="225"/>
      <c r="H36" s="225"/>
      <c r="I36" s="930" t="s">
        <v>316</v>
      </c>
      <c r="J36" s="931"/>
    </row>
    <row r="37" spans="1:10">
      <c r="A37" s="224"/>
      <c r="B37" s="576" t="s">
        <v>378</v>
      </c>
      <c r="C37" s="576"/>
      <c r="D37" s="576"/>
      <c r="E37" s="576"/>
      <c r="F37" s="576"/>
      <c r="G37" s="576"/>
      <c r="H37" s="576"/>
      <c r="I37" s="932"/>
      <c r="J37" s="933"/>
    </row>
    <row r="38" spans="1:10">
      <c r="A38" s="224"/>
      <c r="B38" s="576" t="s">
        <v>379</v>
      </c>
      <c r="C38" s="576"/>
      <c r="D38" s="576"/>
      <c r="E38" s="576"/>
      <c r="F38" s="576"/>
      <c r="G38" s="576"/>
      <c r="H38" s="576"/>
      <c r="I38" s="932"/>
      <c r="J38" s="933"/>
    </row>
    <row r="39" spans="1:10">
      <c r="A39" s="224"/>
      <c r="B39" s="576" t="s">
        <v>317</v>
      </c>
      <c r="C39" s="576"/>
      <c r="D39" s="576"/>
      <c r="E39" s="576"/>
      <c r="F39" s="576"/>
      <c r="G39" s="576"/>
      <c r="H39" s="927"/>
      <c r="I39" s="932"/>
      <c r="J39" s="933"/>
    </row>
    <row r="40" spans="1:10">
      <c r="A40" s="224"/>
      <c r="B40" s="576" t="s">
        <v>318</v>
      </c>
      <c r="C40" s="576"/>
      <c r="D40" s="576"/>
      <c r="E40" s="576"/>
      <c r="F40" s="576"/>
      <c r="G40" s="576"/>
      <c r="H40" s="927"/>
      <c r="I40" s="932"/>
      <c r="J40" s="933"/>
    </row>
    <row r="41" spans="1:10">
      <c r="A41" s="226"/>
      <c r="B41" s="918" t="s">
        <v>319</v>
      </c>
      <c r="C41" s="918"/>
      <c r="D41" s="918"/>
      <c r="E41" s="918"/>
      <c r="F41" s="918"/>
      <c r="G41" s="918"/>
      <c r="H41" s="919"/>
      <c r="I41" s="932"/>
      <c r="J41" s="933"/>
    </row>
    <row r="42" spans="1:10">
      <c r="A42" s="224">
        <v>12</v>
      </c>
      <c r="B42" s="225" t="s">
        <v>290</v>
      </c>
      <c r="C42" s="576" t="s">
        <v>320</v>
      </c>
      <c r="D42" s="576"/>
      <c r="E42" s="576"/>
      <c r="F42" s="576"/>
      <c r="G42" s="576"/>
      <c r="H42" s="927"/>
      <c r="I42" s="932"/>
      <c r="J42" s="933"/>
    </row>
    <row r="43" spans="1:10" ht="19.5" thickBot="1">
      <c r="A43" s="235"/>
      <c r="B43" s="934" t="s">
        <v>321</v>
      </c>
      <c r="C43" s="934"/>
      <c r="D43" s="934"/>
      <c r="E43" s="934"/>
      <c r="F43" s="934"/>
      <c r="G43" s="934"/>
      <c r="H43" s="935"/>
      <c r="I43" s="939"/>
      <c r="J43" s="940"/>
    </row>
    <row r="44" spans="1:10">
      <c r="A44" s="31"/>
      <c r="B44" s="31"/>
      <c r="C44" s="31"/>
      <c r="D44" s="31"/>
      <c r="E44" s="31"/>
      <c r="F44" s="31"/>
      <c r="G44" s="31"/>
      <c r="H44" s="31"/>
      <c r="I44" s="32"/>
      <c r="J44" s="32"/>
    </row>
  </sheetData>
  <mergeCells count="44">
    <mergeCell ref="C42:H42"/>
    <mergeCell ref="B43:H43"/>
    <mergeCell ref="B30:H30"/>
    <mergeCell ref="C32:F32"/>
    <mergeCell ref="I34:J34"/>
    <mergeCell ref="I35:J35"/>
    <mergeCell ref="I36:J43"/>
    <mergeCell ref="B37:H37"/>
    <mergeCell ref="B38:H38"/>
    <mergeCell ref="B39:H39"/>
    <mergeCell ref="B40:H40"/>
    <mergeCell ref="B41:H41"/>
    <mergeCell ref="I19:J33"/>
    <mergeCell ref="B21:H21"/>
    <mergeCell ref="B22:H22"/>
    <mergeCell ref="B23:H23"/>
    <mergeCell ref="B29:H29"/>
    <mergeCell ref="C15:H15"/>
    <mergeCell ref="I15:J15"/>
    <mergeCell ref="C16:H16"/>
    <mergeCell ref="I16:J18"/>
    <mergeCell ref="C17:H17"/>
    <mergeCell ref="C18:H18"/>
    <mergeCell ref="B24:H24"/>
    <mergeCell ref="B25:H25"/>
    <mergeCell ref="B26:H26"/>
    <mergeCell ref="B27:H27"/>
    <mergeCell ref="B28:H28"/>
    <mergeCell ref="C19:H19"/>
    <mergeCell ref="C13:H13"/>
    <mergeCell ref="I13:J14"/>
    <mergeCell ref="C14:H14"/>
    <mergeCell ref="A1:J3"/>
    <mergeCell ref="A4:H4"/>
    <mergeCell ref="I4:J4"/>
    <mergeCell ref="C5:H5"/>
    <mergeCell ref="I5:J7"/>
    <mergeCell ref="C6:H6"/>
    <mergeCell ref="C7:H7"/>
    <mergeCell ref="C8:H8"/>
    <mergeCell ref="I8:J11"/>
    <mergeCell ref="B11:H11"/>
    <mergeCell ref="C12:H12"/>
    <mergeCell ref="I12:J12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事業計画様式5・5-2～3</vt:lpstr>
      <vt:lpstr>実績様式6・6-2～3</vt:lpstr>
      <vt:lpstr>精算様式6-4～7</vt:lpstr>
      <vt:lpstr>収支伺6-8～９</vt:lpstr>
      <vt:lpstr>食糧費積算</vt:lpstr>
      <vt:lpstr>生徒旅費講師謝礼</vt:lpstr>
      <vt:lpstr>旅行命令１</vt:lpstr>
      <vt:lpstr>旅行命令2</vt:lpstr>
      <vt:lpstr>提出期日</vt:lpstr>
      <vt:lpstr>'事業計画様式5・5-2～3'!Print_Area</vt:lpstr>
      <vt:lpstr>'実績様式6・6-2～3'!Print_Area</vt:lpstr>
      <vt:lpstr>'収支伺6-8～９'!Print_Area</vt:lpstr>
      <vt:lpstr>食糧費積算!Print_Area</vt:lpstr>
      <vt:lpstr>生徒旅費講師謝礼!Print_Area</vt:lpstr>
      <vt:lpstr>'精算様式6-4～7'!Print_Area</vt:lpstr>
      <vt:lpstr>提出期日!Print_Area</vt:lpstr>
      <vt:lpstr>旅行命令１!Print_Area</vt:lpstr>
      <vt:lpstr>旅行命令2!Print_Area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2023-06-09T00:20:51Z</dcterms:modified>
</cp:coreProperties>
</file>